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汇总" sheetId="1" r:id="rId1"/>
    <sheet name="房屋建筑物" sheetId="2" r:id="rId2"/>
    <sheet name="构筑物" sheetId="3" r:id="rId3"/>
    <sheet name="简易房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<sst xmlns="http://schemas.openxmlformats.org/spreadsheetml/2006/main" count="1763" uniqueCount="860">
  <si>
    <t>房屋建筑物、构筑物资产清单</t>
  </si>
  <si>
    <t>序号</t>
  </si>
  <si>
    <t>资产名称</t>
  </si>
  <si>
    <t>规格型号</t>
  </si>
  <si>
    <t>入帐日期</t>
  </si>
  <si>
    <t>数量</t>
  </si>
  <si>
    <t>帐面原值</t>
  </si>
  <si>
    <t>房屋建筑物</t>
  </si>
  <si>
    <t>构筑物</t>
  </si>
  <si>
    <t>简易房等</t>
  </si>
  <si>
    <t>总计</t>
  </si>
  <si>
    <t>房屋建筑物资产清单</t>
  </si>
  <si>
    <t>坐落地</t>
  </si>
  <si>
    <t>备注</t>
  </si>
  <si>
    <t>1</t>
  </si>
  <si>
    <t>集团</t>
  </si>
  <si>
    <t>水务办公大楼及食堂</t>
  </si>
  <si>
    <t>2022.12.31</t>
  </si>
  <si>
    <t>小计</t>
  </si>
  <si>
    <t>2</t>
  </si>
  <si>
    <t>宜城</t>
  </si>
  <si>
    <t>东山加压站泵房</t>
  </si>
  <si>
    <t>1995.08.10</t>
  </si>
  <si>
    <t>3</t>
  </si>
  <si>
    <t>东山加压站加氯间</t>
  </si>
  <si>
    <t>4</t>
  </si>
  <si>
    <t>车库(九滨水厂)</t>
  </si>
  <si>
    <t>1997.09.10</t>
  </si>
  <si>
    <t>5</t>
  </si>
  <si>
    <t>宜城水厂车库</t>
  </si>
  <si>
    <t>1992.01.10</t>
  </si>
  <si>
    <t>6</t>
  </si>
  <si>
    <t>宜城水厂办公大楼</t>
  </si>
  <si>
    <t>7</t>
  </si>
  <si>
    <t>宜城水厂店面(出租)</t>
  </si>
  <si>
    <t>1992.01.01</t>
  </si>
  <si>
    <t>8</t>
  </si>
  <si>
    <t>茶局巷营业用房(出租)</t>
  </si>
  <si>
    <t>1996.12.10</t>
  </si>
  <si>
    <t>9</t>
  </si>
  <si>
    <t>1992.07.10</t>
  </si>
  <si>
    <t>10</t>
  </si>
  <si>
    <t>金三角16号店面001到003(出租)</t>
  </si>
  <si>
    <t>1998.05.10</t>
  </si>
  <si>
    <t>11</t>
  </si>
  <si>
    <t>世纪花园3幢111号211号(出租)</t>
  </si>
  <si>
    <t>2000.01.10</t>
  </si>
  <si>
    <t>12</t>
  </si>
  <si>
    <t>简易房</t>
  </si>
  <si>
    <t>2004.09.10</t>
  </si>
  <si>
    <t>13</t>
  </si>
  <si>
    <t>仓库</t>
  </si>
  <si>
    <t>2005.02.10</t>
  </si>
  <si>
    <t>14</t>
  </si>
  <si>
    <t>水务办公大楼装修</t>
  </si>
  <si>
    <t>2006.01.10</t>
  </si>
  <si>
    <t>15</t>
  </si>
  <si>
    <t>收购水务大楼应纳税</t>
  </si>
  <si>
    <t>2006.02.10</t>
  </si>
  <si>
    <t>16</t>
  </si>
  <si>
    <t>收购申达水务大楼</t>
  </si>
  <si>
    <t>17</t>
  </si>
  <si>
    <t>九滨简易仓库</t>
  </si>
  <si>
    <t>2007.12.10</t>
  </si>
  <si>
    <t>18</t>
  </si>
  <si>
    <t>东山加压站门卫</t>
  </si>
  <si>
    <t>19</t>
  </si>
  <si>
    <t>东山加压站附属工程</t>
  </si>
  <si>
    <t>20</t>
  </si>
  <si>
    <t>东山加压站大门</t>
  </si>
  <si>
    <t>21</t>
  </si>
  <si>
    <t>宜城水厂门卫</t>
  </si>
  <si>
    <t>1991.06.10</t>
  </si>
  <si>
    <t>22</t>
  </si>
  <si>
    <t>宜城水厂食堂</t>
  </si>
  <si>
    <t>23</t>
  </si>
  <si>
    <t>增压泵站</t>
  </si>
  <si>
    <t>2003.10.10</t>
  </si>
  <si>
    <t>24</t>
  </si>
  <si>
    <t>东山新村41幢店面</t>
  </si>
  <si>
    <t>2021.08.31</t>
  </si>
  <si>
    <t>25</t>
  </si>
  <si>
    <t>石坝店面房</t>
  </si>
  <si>
    <t>26</t>
  </si>
  <si>
    <t>石坝附房</t>
  </si>
  <si>
    <t>2004.09.25</t>
  </si>
  <si>
    <t>27</t>
  </si>
  <si>
    <t>原吉兴隆超市楼上住宅</t>
  </si>
  <si>
    <t>2021.11.30</t>
  </si>
  <si>
    <t>28</t>
  </si>
  <si>
    <t>氿滨</t>
  </si>
  <si>
    <t>门卫大门</t>
  </si>
  <si>
    <t>29</t>
  </si>
  <si>
    <t>花棚</t>
  </si>
  <si>
    <t>30</t>
  </si>
  <si>
    <t>伞亭</t>
  </si>
  <si>
    <t>31</t>
  </si>
  <si>
    <t>浴室</t>
  </si>
  <si>
    <t>32</t>
  </si>
  <si>
    <t>食堂</t>
  </si>
  <si>
    <t>33</t>
  </si>
  <si>
    <t>九滨仓库图纸设计费</t>
  </si>
  <si>
    <t>2008.01.20</t>
  </si>
  <si>
    <t>34</t>
  </si>
  <si>
    <t>鲸塘增压站工程</t>
  </si>
  <si>
    <t>2006.04.20</t>
  </si>
  <si>
    <t>35</t>
  </si>
  <si>
    <t>九滨水厂活性炭投加简易仓库</t>
  </si>
  <si>
    <t>2011.06.30</t>
  </si>
  <si>
    <t>36</t>
  </si>
  <si>
    <t>湖父水厂改建-二级泵房土建（2011年供水工程）</t>
  </si>
  <si>
    <t>2022.06.30</t>
  </si>
  <si>
    <t>37</t>
  </si>
  <si>
    <t>湖父水厂改建-配电间土建（2011年供水工程）</t>
  </si>
  <si>
    <t>38</t>
  </si>
  <si>
    <t>湖父水厂改建-生产管理楼土建（2011年供水工程）</t>
  </si>
  <si>
    <t>39</t>
  </si>
  <si>
    <t>湖父水厂改建-综合加药间土建（2011年供水工程）</t>
  </si>
  <si>
    <t>40</t>
  </si>
  <si>
    <t>湖父水厂取水工程-取水泵房及配电间</t>
  </si>
  <si>
    <t>41</t>
  </si>
  <si>
    <t>一级泵房</t>
  </si>
  <si>
    <t>2007.10.01</t>
  </si>
  <si>
    <t>42</t>
  </si>
  <si>
    <t>发电间</t>
  </si>
  <si>
    <t>43</t>
  </si>
  <si>
    <t>二泵房</t>
  </si>
  <si>
    <t>44</t>
  </si>
  <si>
    <t>办公楼</t>
  </si>
  <si>
    <t>45</t>
  </si>
  <si>
    <t>车库</t>
  </si>
  <si>
    <t>46</t>
  </si>
  <si>
    <t>门卫</t>
  </si>
  <si>
    <t>47</t>
  </si>
  <si>
    <t>丁蜀</t>
  </si>
  <si>
    <t>公园路小仓库</t>
  </si>
  <si>
    <t>1995.01.01</t>
  </si>
  <si>
    <t>48</t>
  </si>
  <si>
    <t>民主路综合楼</t>
  </si>
  <si>
    <t>2001.07.01</t>
  </si>
  <si>
    <t>49</t>
  </si>
  <si>
    <t>解放路宿舍</t>
  </si>
  <si>
    <t>50</t>
  </si>
  <si>
    <t>宏兴房地产店面房</t>
  </si>
  <si>
    <t>2002.08.01</t>
  </si>
  <si>
    <t>51</t>
  </si>
  <si>
    <t>2008.10.01</t>
  </si>
  <si>
    <t>52</t>
  </si>
  <si>
    <t>2007.04.01</t>
  </si>
  <si>
    <t>53</t>
  </si>
  <si>
    <t>厕所</t>
  </si>
  <si>
    <t>2008.04.01</t>
  </si>
  <si>
    <t>54</t>
  </si>
  <si>
    <t>原丁蜀分公司资产置换置换原丁蜀交管所办公房入账</t>
  </si>
  <si>
    <t>2019.12.31</t>
  </si>
  <si>
    <t>55</t>
  </si>
  <si>
    <t>原笑林饭店店面</t>
  </si>
  <si>
    <t>56</t>
  </si>
  <si>
    <t>受让原垒鑫大酒店房屋</t>
  </si>
  <si>
    <t>2009.02.28</t>
  </si>
  <si>
    <t>57</t>
  </si>
  <si>
    <t>同乐新村3幢306室</t>
  </si>
  <si>
    <t>垒鑫大厦</t>
  </si>
  <si>
    <t>58</t>
  </si>
  <si>
    <t>和桥</t>
  </si>
  <si>
    <t>二级泵房</t>
  </si>
  <si>
    <t>2005.04.20</t>
  </si>
  <si>
    <t>和桥水厂</t>
  </si>
  <si>
    <t>59</t>
  </si>
  <si>
    <t>2009.12.01</t>
  </si>
  <si>
    <t>60</t>
  </si>
  <si>
    <t>加氯间设备楼</t>
  </si>
  <si>
    <t>2004.04.01</t>
  </si>
  <si>
    <t>61</t>
  </si>
  <si>
    <t>机修间</t>
  </si>
  <si>
    <t>62</t>
  </si>
  <si>
    <t>2005.04.01</t>
  </si>
  <si>
    <t>63</t>
  </si>
  <si>
    <t>办公大楼</t>
  </si>
  <si>
    <t>64</t>
  </si>
  <si>
    <t>65</t>
  </si>
  <si>
    <t>汽车库(高3米)</t>
  </si>
  <si>
    <t>2005.01.01</t>
  </si>
  <si>
    <t>66</t>
  </si>
  <si>
    <t>职工食堂</t>
  </si>
  <si>
    <t>67</t>
  </si>
  <si>
    <t>泵房</t>
  </si>
  <si>
    <t>68</t>
  </si>
  <si>
    <t>辅房(盖琉璃瓦)</t>
  </si>
  <si>
    <t>69</t>
  </si>
  <si>
    <t>门卫基建装饰工程</t>
  </si>
  <si>
    <t>2010.05.31</t>
  </si>
  <si>
    <t>和桥新门卫</t>
  </si>
  <si>
    <t>70</t>
  </si>
  <si>
    <t>新办公大楼</t>
  </si>
  <si>
    <t>2011.02.28</t>
  </si>
  <si>
    <t>分公司本部</t>
  </si>
  <si>
    <t>71</t>
  </si>
  <si>
    <t>新建机修车间及厕所等附属工程</t>
  </si>
  <si>
    <t>2011.09.30</t>
  </si>
  <si>
    <t>72</t>
  </si>
  <si>
    <t>万善小区1#103-1</t>
  </si>
  <si>
    <t>2016.01.31</t>
  </si>
  <si>
    <t>万石门店(77.8平方米)</t>
  </si>
  <si>
    <t>73</t>
  </si>
  <si>
    <t>万善小区1#103</t>
  </si>
  <si>
    <t>万石门店，209.72平方米</t>
  </si>
  <si>
    <t>74</t>
  </si>
  <si>
    <t>万善小区1#301</t>
  </si>
  <si>
    <t>万石门店，72.35平方米</t>
  </si>
  <si>
    <t>75</t>
  </si>
  <si>
    <t>闸口增压站附属工程</t>
  </si>
  <si>
    <t>2008.04.20</t>
  </si>
  <si>
    <t>北渠村泵站（角件厂对面）</t>
  </si>
  <si>
    <t>76</t>
  </si>
  <si>
    <t>万石增压站建筑工程</t>
  </si>
  <si>
    <t>万石泵站（7号路口）</t>
  </si>
  <si>
    <t>77</t>
  </si>
  <si>
    <t>周铁</t>
  </si>
  <si>
    <t>办公楼-分水</t>
  </si>
  <si>
    <t>2006.04.25</t>
  </si>
  <si>
    <t>78</t>
  </si>
  <si>
    <t>泵房-分水</t>
  </si>
  <si>
    <t>79</t>
  </si>
  <si>
    <t>仓库-分水</t>
  </si>
  <si>
    <t>80</t>
  </si>
  <si>
    <t>81</t>
  </si>
  <si>
    <t>82</t>
  </si>
  <si>
    <t>简易房（食堂）-洋溪泵站</t>
  </si>
  <si>
    <t>2011.08.30</t>
  </si>
  <si>
    <t>83</t>
  </si>
  <si>
    <t>洋溪增压站建筑工程</t>
  </si>
  <si>
    <t>84</t>
  </si>
  <si>
    <t>徐舍</t>
  </si>
  <si>
    <t>办公楼-鲸塘</t>
  </si>
  <si>
    <t>1994.04.01</t>
  </si>
  <si>
    <t>85</t>
  </si>
  <si>
    <t>门卫平房-鲸塘</t>
  </si>
  <si>
    <t>86</t>
  </si>
  <si>
    <t>厕所-鲸塘</t>
  </si>
  <si>
    <t>87</t>
  </si>
  <si>
    <t>食堂-鲸塘</t>
  </si>
  <si>
    <t>88</t>
  </si>
  <si>
    <t>制水车间-鲸塘</t>
  </si>
  <si>
    <t>89</t>
  </si>
  <si>
    <t>配电房-鲸塘</t>
  </si>
  <si>
    <t>90</t>
  </si>
  <si>
    <t>二泵房-鲸塘</t>
  </si>
  <si>
    <t>2005.12.01</t>
  </si>
  <si>
    <t>91</t>
  </si>
  <si>
    <t>食堂-徐舍</t>
  </si>
  <si>
    <t>92</t>
  </si>
  <si>
    <t>二层楼房-徐舍</t>
  </si>
  <si>
    <t>93</t>
  </si>
  <si>
    <t>一泵房-徐舍</t>
  </si>
  <si>
    <t>94</t>
  </si>
  <si>
    <t>车库-徐舍</t>
  </si>
  <si>
    <t>95</t>
  </si>
  <si>
    <t>厕所-徐舍</t>
  </si>
  <si>
    <t>96</t>
  </si>
  <si>
    <t>二泵房-徐舍</t>
  </si>
  <si>
    <t>97</t>
  </si>
  <si>
    <t>钢结构房-徐舍</t>
  </si>
  <si>
    <t>98</t>
  </si>
  <si>
    <t>门卫-徐舍</t>
  </si>
  <si>
    <t>2006.04.01</t>
  </si>
  <si>
    <t>99</t>
  </si>
  <si>
    <t>河西泵房-徐舍</t>
  </si>
  <si>
    <t>100</t>
  </si>
  <si>
    <t>城北</t>
  </si>
  <si>
    <t>范道老厂区</t>
  </si>
  <si>
    <t>101</t>
  </si>
  <si>
    <t>泵房1</t>
  </si>
  <si>
    <t>2007.04.20</t>
  </si>
  <si>
    <t>102</t>
  </si>
  <si>
    <t>2008.04.10</t>
  </si>
  <si>
    <t>103</t>
  </si>
  <si>
    <t>宿舍</t>
  </si>
  <si>
    <t>104</t>
  </si>
  <si>
    <t>105</t>
  </si>
  <si>
    <t>发电机.配电房</t>
  </si>
  <si>
    <t>2005.03.10</t>
  </si>
  <si>
    <t>106</t>
  </si>
  <si>
    <t>仓库1</t>
  </si>
  <si>
    <t>2005.04.10</t>
  </si>
  <si>
    <t>107</t>
  </si>
  <si>
    <t>仓库2</t>
  </si>
  <si>
    <t>2007.03.10</t>
  </si>
  <si>
    <t>范道新厂区</t>
  </si>
  <si>
    <t>108</t>
  </si>
  <si>
    <t>泵房2</t>
  </si>
  <si>
    <t>2007.08.10</t>
  </si>
  <si>
    <t>109</t>
  </si>
  <si>
    <t>泵房3</t>
  </si>
  <si>
    <t>110</t>
  </si>
  <si>
    <t>加氯间</t>
  </si>
  <si>
    <t>2007.04.10</t>
  </si>
  <si>
    <t>111</t>
  </si>
  <si>
    <t>2006.04.10</t>
  </si>
  <si>
    <t>112</t>
  </si>
  <si>
    <t>1995.05.01</t>
  </si>
  <si>
    <t>高塍分公司</t>
  </si>
  <si>
    <t>113</t>
  </si>
  <si>
    <t>114</t>
  </si>
  <si>
    <t>115</t>
  </si>
  <si>
    <t>116</t>
  </si>
  <si>
    <t>117</t>
  </si>
  <si>
    <t>118</t>
  </si>
  <si>
    <t>值班室</t>
  </si>
  <si>
    <t>119</t>
  </si>
  <si>
    <t>120</t>
  </si>
  <si>
    <t>121</t>
  </si>
  <si>
    <t>范道增压站加氯间</t>
  </si>
  <si>
    <t>2013.09.29</t>
  </si>
  <si>
    <t>范道厂区</t>
  </si>
  <si>
    <t>122</t>
  </si>
  <si>
    <t>加矾间</t>
  </si>
  <si>
    <t>1998.05.20</t>
  </si>
  <si>
    <t>123</t>
  </si>
  <si>
    <t>1997.08.10</t>
  </si>
  <si>
    <t>124</t>
  </si>
  <si>
    <t>加药房间</t>
  </si>
  <si>
    <t>125</t>
  </si>
  <si>
    <t>中控楼</t>
  </si>
  <si>
    <t>126</t>
  </si>
  <si>
    <t>高配间</t>
  </si>
  <si>
    <t>127</t>
  </si>
  <si>
    <t>一泵房</t>
  </si>
  <si>
    <t>2008.03.20</t>
  </si>
  <si>
    <t>烧香港</t>
  </si>
  <si>
    <t>128</t>
  </si>
  <si>
    <t>129</t>
  </si>
  <si>
    <t>三号泵房</t>
  </si>
  <si>
    <t>130</t>
  </si>
  <si>
    <t>屺亭</t>
  </si>
  <si>
    <t>131</t>
  </si>
  <si>
    <t>2005.03.20</t>
  </si>
  <si>
    <t>屺亭水厂</t>
  </si>
  <si>
    <t>132</t>
  </si>
  <si>
    <t>133</t>
  </si>
  <si>
    <t>加氯加矾室</t>
  </si>
  <si>
    <t>134</t>
  </si>
  <si>
    <t>5号泵房（机房）</t>
  </si>
  <si>
    <t>135</t>
  </si>
  <si>
    <t>6号泵房</t>
  </si>
  <si>
    <t>136</t>
  </si>
  <si>
    <t>7号房</t>
  </si>
  <si>
    <t>137</t>
  </si>
  <si>
    <t>138</t>
  </si>
  <si>
    <t>2004.04.25</t>
  </si>
  <si>
    <t>芳桥</t>
  </si>
  <si>
    <t>139</t>
  </si>
  <si>
    <t>深水井泵房</t>
  </si>
  <si>
    <t>140</t>
  </si>
  <si>
    <t>老泵房</t>
  </si>
  <si>
    <t>2000.04.25</t>
  </si>
  <si>
    <t>141</t>
  </si>
  <si>
    <t>2008.04.25</t>
  </si>
  <si>
    <t>142</t>
  </si>
  <si>
    <t>143</t>
  </si>
  <si>
    <t>芳桥加压站房屋、道路工程</t>
  </si>
  <si>
    <t>144</t>
  </si>
  <si>
    <t>2004.04.30</t>
  </si>
  <si>
    <t>新庄自来水厂</t>
  </si>
  <si>
    <t>145</t>
  </si>
  <si>
    <t>水处理车间</t>
  </si>
  <si>
    <t>2005.04.30</t>
  </si>
  <si>
    <t>新庄水厂</t>
  </si>
  <si>
    <t>146</t>
  </si>
  <si>
    <t>新庄泵站工程</t>
  </si>
  <si>
    <t>147</t>
  </si>
  <si>
    <t>芳桥街道店面房5间（原水厂置换）</t>
  </si>
  <si>
    <t>148</t>
  </si>
  <si>
    <t>官林</t>
  </si>
  <si>
    <t>原官林水厂</t>
  </si>
  <si>
    <t>149</t>
  </si>
  <si>
    <t>150</t>
  </si>
  <si>
    <t>原钮家水厂</t>
  </si>
  <si>
    <t>151</t>
  </si>
  <si>
    <t>152</t>
  </si>
  <si>
    <t>2002.04.30</t>
  </si>
  <si>
    <t>153</t>
  </si>
  <si>
    <t>传达室门卫</t>
  </si>
  <si>
    <t>2012.07.30</t>
  </si>
  <si>
    <t>官林分公司</t>
  </si>
  <si>
    <t>154</t>
  </si>
  <si>
    <t>新建增压站</t>
  </si>
  <si>
    <t>2008.01.21</t>
  </si>
  <si>
    <t>新建</t>
  </si>
  <si>
    <t>155</t>
  </si>
  <si>
    <t>1998.12.20</t>
  </si>
  <si>
    <t>新芳</t>
  </si>
  <si>
    <t>156</t>
  </si>
  <si>
    <t>157</t>
  </si>
  <si>
    <t>158</t>
  </si>
  <si>
    <t>159</t>
  </si>
  <si>
    <t>杨巷增压站</t>
  </si>
  <si>
    <t>杨巷</t>
  </si>
  <si>
    <t>160</t>
  </si>
  <si>
    <t>张渚</t>
  </si>
  <si>
    <t>现办公楼</t>
  </si>
  <si>
    <t>2001.08.01</t>
  </si>
  <si>
    <t>161</t>
  </si>
  <si>
    <t>轻质板仓库</t>
  </si>
  <si>
    <t>2000.08.01</t>
  </si>
  <si>
    <t>162</t>
  </si>
  <si>
    <t>163</t>
  </si>
  <si>
    <t>砖混仓库</t>
  </si>
  <si>
    <t>164</t>
  </si>
  <si>
    <t>165</t>
  </si>
  <si>
    <t>西渚水厂门卫</t>
  </si>
  <si>
    <t>2012.01.25</t>
  </si>
  <si>
    <t>166</t>
  </si>
  <si>
    <t>西渚水厂办公楼</t>
  </si>
  <si>
    <t>构筑物资产清单</t>
  </si>
  <si>
    <t>路灯</t>
  </si>
  <si>
    <t>2010.12.31</t>
  </si>
  <si>
    <t>大楼大门钢结构</t>
  </si>
  <si>
    <t>2015.04.30</t>
  </si>
  <si>
    <t>九滨水厂快滤池综合改造</t>
  </si>
  <si>
    <t>东山加压站围墙</t>
  </si>
  <si>
    <t>东山加压站清水池</t>
  </si>
  <si>
    <t>东山加压站水泵阀门</t>
  </si>
  <si>
    <t>东山加压站卫生间化粪池</t>
  </si>
  <si>
    <t>宜城水厂围墙</t>
  </si>
  <si>
    <t>宜城水厂道路</t>
  </si>
  <si>
    <t>宜城水厂浜岸</t>
  </si>
  <si>
    <t>宜城水厂吸水口改造</t>
  </si>
  <si>
    <t>2002.10.10</t>
  </si>
  <si>
    <t>自动伸缩门</t>
  </si>
  <si>
    <t>2011.11.30</t>
  </si>
  <si>
    <t>供水增压泵站岩棉板房</t>
  </si>
  <si>
    <t>电动门</t>
  </si>
  <si>
    <t>引水渠</t>
  </si>
  <si>
    <t>滤网井</t>
  </si>
  <si>
    <t>液铝池</t>
  </si>
  <si>
    <t>废水池</t>
  </si>
  <si>
    <t>廊道</t>
  </si>
  <si>
    <t>管廊</t>
  </si>
  <si>
    <t>涵洞</t>
  </si>
  <si>
    <t>围墙</t>
  </si>
  <si>
    <t>厂区道路及下水道</t>
  </si>
  <si>
    <t>厂区绿化</t>
  </si>
  <si>
    <t>氿滨水厂改扩建工程</t>
  </si>
  <si>
    <t>2009.01.31</t>
  </si>
  <si>
    <t>氿滨水厂沉淀池、滤池、清水池及送水泵房等</t>
  </si>
  <si>
    <t>张渚水厂横山泵站</t>
  </si>
  <si>
    <t>2009.07.31</t>
  </si>
  <si>
    <t>加药间</t>
  </si>
  <si>
    <t>1995.06.05</t>
  </si>
  <si>
    <t>张渚制水，张渚调入</t>
  </si>
  <si>
    <t>围墙及场地</t>
  </si>
  <si>
    <t>2001.03.01</t>
  </si>
  <si>
    <t>260新飞陈列柜</t>
  </si>
  <si>
    <t>2007.12.01</t>
  </si>
  <si>
    <t>沉淀池</t>
  </si>
  <si>
    <t>1988.12.01</t>
  </si>
  <si>
    <t>氿滨水厂车棚</t>
  </si>
  <si>
    <t>2010.07.29</t>
  </si>
  <si>
    <t>九滨水厂</t>
  </si>
  <si>
    <t>泄氯吸收装置钢结构房屋</t>
  </si>
  <si>
    <t>2010.09.29</t>
  </si>
  <si>
    <t>九滨水厂车棚</t>
  </si>
  <si>
    <t>九滨制水</t>
  </si>
  <si>
    <t>生产中心九滨水厂内道路</t>
  </si>
  <si>
    <t>2012.01.31</t>
  </si>
  <si>
    <t>浸塑门</t>
  </si>
  <si>
    <t>2013.05.30</t>
  </si>
  <si>
    <t>生产中心鲸塘水厂</t>
  </si>
  <si>
    <t>不锈钢暗雨蓬</t>
  </si>
  <si>
    <t>2013.08.31</t>
  </si>
  <si>
    <t>油车泵站值班室</t>
  </si>
  <si>
    <t>一泵房仪表房土建配套工程</t>
  </si>
  <si>
    <t>2013.12.31</t>
  </si>
  <si>
    <t>九滨水厂深处理系统行车防雨棚</t>
  </si>
  <si>
    <t>2014.10.31</t>
  </si>
  <si>
    <t>中试场地改造</t>
  </si>
  <si>
    <t>2014.01.25</t>
  </si>
  <si>
    <t>臭氧投加接触池仪表房工程</t>
  </si>
  <si>
    <t>2014-1-25</t>
  </si>
  <si>
    <t>不锈钢防盗门</t>
  </si>
  <si>
    <t>高锰酸钾投加室</t>
  </si>
  <si>
    <t>化验无菌室改造</t>
  </si>
  <si>
    <t>2014.02.25</t>
  </si>
  <si>
    <t>高锰酸钾粉末简易仓库</t>
  </si>
  <si>
    <t>2014.06.25</t>
  </si>
  <si>
    <t>曝气池304不锈钢网格板制作安装</t>
  </si>
  <si>
    <t>2014.07.25</t>
  </si>
  <si>
    <t>活性炭投加控制柜隔离房工程</t>
  </si>
  <si>
    <t>氿滨水厂门卫电动移门</t>
  </si>
  <si>
    <t>2022.01.31</t>
  </si>
  <si>
    <t>氿滨水厂门卫</t>
  </si>
  <si>
    <t>湖父水厂改建（2011年供水工程）</t>
  </si>
  <si>
    <t>湖父水厂取水工程</t>
  </si>
  <si>
    <t>澄清池</t>
  </si>
  <si>
    <t>湖父</t>
  </si>
  <si>
    <t>滤池</t>
  </si>
  <si>
    <t>清水池</t>
  </si>
  <si>
    <t>场地</t>
  </si>
  <si>
    <t>2006.10.01</t>
  </si>
  <si>
    <t>膜结构车棚</t>
  </si>
  <si>
    <t>2022.10.31</t>
  </si>
  <si>
    <t>生产中心氿滨西厂</t>
  </si>
  <si>
    <t>钢门</t>
  </si>
  <si>
    <t>树脂瓦搭简易房</t>
  </si>
  <si>
    <t>2018.08.31</t>
  </si>
  <si>
    <t>原丁蜀分公司资产置换置换原丁蜀交管所场地入账</t>
  </si>
  <si>
    <t>川善公路供水增压泵站</t>
  </si>
  <si>
    <t>2020.09.30</t>
  </si>
  <si>
    <t>新浇场地</t>
  </si>
  <si>
    <t>自行车棚</t>
  </si>
  <si>
    <t>2008.01.01</t>
  </si>
  <si>
    <t>门墩、厂碑、画廊、铁门等</t>
  </si>
  <si>
    <t>厂内亭、河边亭二座</t>
  </si>
  <si>
    <t>厂内道路</t>
  </si>
  <si>
    <t>2002.01.01</t>
  </si>
  <si>
    <t>厂内围墙</t>
  </si>
  <si>
    <t>假山及盆景</t>
  </si>
  <si>
    <t>新厂区扩建工程(新围墙)</t>
  </si>
  <si>
    <t>加氯防护设施及装修</t>
  </si>
  <si>
    <t>新建澄清池.滤池</t>
  </si>
  <si>
    <t>2007.01.01</t>
  </si>
  <si>
    <t>钢筋砼取水口</t>
  </si>
  <si>
    <t>2005.03.01</t>
  </si>
  <si>
    <t>浜岸</t>
  </si>
  <si>
    <t>1998.04.01</t>
  </si>
  <si>
    <t>和桥南新</t>
  </si>
  <si>
    <t>和帮南新</t>
  </si>
  <si>
    <t>水池</t>
  </si>
  <si>
    <t>和桥万石</t>
  </si>
  <si>
    <t>和桥增压站</t>
  </si>
  <si>
    <t>和桥水厂环境综合改造</t>
  </si>
  <si>
    <t>简易仓库-'周铁泵房</t>
  </si>
  <si>
    <t>2010.02.28</t>
  </si>
  <si>
    <t>清水池-分水</t>
  </si>
  <si>
    <t>场地-分水</t>
  </si>
  <si>
    <t>2005.04.25</t>
  </si>
  <si>
    <t>隔音房-分水</t>
  </si>
  <si>
    <t>车棚-洋溪泵站西围墙边</t>
  </si>
  <si>
    <t/>
  </si>
  <si>
    <t>分水增压站</t>
  </si>
  <si>
    <t>洋溪增压站</t>
  </si>
  <si>
    <t>鲸塘</t>
  </si>
  <si>
    <t>予制场</t>
  </si>
  <si>
    <t>净水池</t>
  </si>
  <si>
    <t>污泥浓缩池</t>
  </si>
  <si>
    <t>滤池2</t>
  </si>
  <si>
    <t>2008.12.29</t>
  </si>
  <si>
    <t>原徐舍水厂</t>
  </si>
  <si>
    <t>2003.04.01</t>
  </si>
  <si>
    <t>2002.04.01</t>
  </si>
  <si>
    <t>铁门</t>
  </si>
  <si>
    <t>驳岸</t>
  </si>
  <si>
    <t>河西围墙</t>
  </si>
  <si>
    <t>分公司停车场</t>
  </si>
  <si>
    <t>2011.07.29</t>
  </si>
  <si>
    <t>徐舍分公司</t>
  </si>
  <si>
    <t>女儿墙</t>
  </si>
  <si>
    <t>1996.09.10</t>
  </si>
  <si>
    <t>无阀滤池1</t>
  </si>
  <si>
    <t>1996.04.10</t>
  </si>
  <si>
    <t>澄清池1</t>
  </si>
  <si>
    <t>清水池1</t>
  </si>
  <si>
    <t>鱼塘</t>
  </si>
  <si>
    <t>1997.04.10</t>
  </si>
  <si>
    <t>场地1</t>
  </si>
  <si>
    <t>1998.04.10</t>
  </si>
  <si>
    <t>道路1</t>
  </si>
  <si>
    <t>工作坑</t>
  </si>
  <si>
    <t>下水道3</t>
  </si>
  <si>
    <t>围墙1</t>
  </si>
  <si>
    <t>1993.04.10</t>
  </si>
  <si>
    <t>老厂南/西/北面</t>
  </si>
  <si>
    <t>花台2</t>
  </si>
  <si>
    <t>水磨地</t>
  </si>
  <si>
    <t>老厂区</t>
  </si>
  <si>
    <t>外墙贴</t>
  </si>
  <si>
    <t>钢棚</t>
  </si>
  <si>
    <t>车棚</t>
  </si>
  <si>
    <t>污泥沉淀池1</t>
  </si>
  <si>
    <t>污泥沉淀池2</t>
  </si>
  <si>
    <t>无阀滤池2</t>
  </si>
  <si>
    <t>澄清池2</t>
  </si>
  <si>
    <t>走道</t>
  </si>
  <si>
    <t>天桥</t>
  </si>
  <si>
    <t>围墙1(老厂东面及内围墙)</t>
  </si>
  <si>
    <t>2004.04.10</t>
  </si>
  <si>
    <t>围墙2</t>
  </si>
  <si>
    <t>下水道1</t>
  </si>
  <si>
    <t>下水道2</t>
  </si>
  <si>
    <t>花台1</t>
  </si>
  <si>
    <t>2005.05.10</t>
  </si>
  <si>
    <t>台板</t>
  </si>
  <si>
    <t>2007.05.10</t>
  </si>
  <si>
    <t>池顶内扶手</t>
  </si>
  <si>
    <t>排水沟</t>
  </si>
  <si>
    <t>2004.01.10</t>
  </si>
  <si>
    <t>雨水井1</t>
  </si>
  <si>
    <t>2005.01.10</t>
  </si>
  <si>
    <t>雨水井2</t>
  </si>
  <si>
    <t>2005.01.05</t>
  </si>
  <si>
    <t>阀门井1</t>
  </si>
  <si>
    <t>踏步</t>
  </si>
  <si>
    <t>2007.01.10</t>
  </si>
  <si>
    <t>2500T清水池</t>
  </si>
  <si>
    <t>无阀滤池3</t>
  </si>
  <si>
    <t>澄清池3</t>
  </si>
  <si>
    <t>河岸挡墙</t>
  </si>
  <si>
    <t>167</t>
  </si>
  <si>
    <t>泵坑1</t>
  </si>
  <si>
    <t>168</t>
  </si>
  <si>
    <t>泵坑2</t>
  </si>
  <si>
    <t>169</t>
  </si>
  <si>
    <t>场地2</t>
  </si>
  <si>
    <t>170</t>
  </si>
  <si>
    <t>道路2</t>
  </si>
  <si>
    <t>171</t>
  </si>
  <si>
    <t>沟1</t>
  </si>
  <si>
    <t>172</t>
  </si>
  <si>
    <t>沟2</t>
  </si>
  <si>
    <t>173</t>
  </si>
  <si>
    <t>取水口</t>
  </si>
  <si>
    <t>174</t>
  </si>
  <si>
    <t>钢门2</t>
  </si>
  <si>
    <t>175</t>
  </si>
  <si>
    <t>176</t>
  </si>
  <si>
    <t>外梯</t>
  </si>
  <si>
    <t>177</t>
  </si>
  <si>
    <t>蹲坑</t>
  </si>
  <si>
    <t>178</t>
  </si>
  <si>
    <t>灶</t>
  </si>
  <si>
    <t>179</t>
  </si>
  <si>
    <t>180</t>
  </si>
  <si>
    <t>阀门井2</t>
  </si>
  <si>
    <t>181</t>
  </si>
  <si>
    <t>挡墙2</t>
  </si>
  <si>
    <t>182</t>
  </si>
  <si>
    <t>除氯池</t>
  </si>
  <si>
    <t>2007.08.05</t>
  </si>
  <si>
    <t>183</t>
  </si>
  <si>
    <t>取水口拦网</t>
  </si>
  <si>
    <t>184</t>
  </si>
  <si>
    <t>化粪池</t>
  </si>
  <si>
    <t>185</t>
  </si>
  <si>
    <t>披屋</t>
  </si>
  <si>
    <t>2000.12.31</t>
  </si>
  <si>
    <t>186</t>
  </si>
  <si>
    <t>化矾池</t>
  </si>
  <si>
    <t>187</t>
  </si>
  <si>
    <t>加氯池</t>
  </si>
  <si>
    <t>188</t>
  </si>
  <si>
    <t>189</t>
  </si>
  <si>
    <t>钢梯</t>
  </si>
  <si>
    <t>190</t>
  </si>
  <si>
    <t>厂外道路</t>
  </si>
  <si>
    <t>2000.03.01</t>
  </si>
  <si>
    <t>191</t>
  </si>
  <si>
    <t>192</t>
  </si>
  <si>
    <t>193</t>
  </si>
  <si>
    <t>大门</t>
  </si>
  <si>
    <t>194</t>
  </si>
  <si>
    <t>下水道</t>
  </si>
  <si>
    <t>195</t>
  </si>
  <si>
    <t>196</t>
  </si>
  <si>
    <t>197</t>
  </si>
  <si>
    <t>窨井</t>
  </si>
  <si>
    <t>198</t>
  </si>
  <si>
    <t>阀门井</t>
  </si>
  <si>
    <t>199</t>
  </si>
  <si>
    <t>花台</t>
  </si>
  <si>
    <t>200</t>
  </si>
  <si>
    <t>进水泵坑</t>
  </si>
  <si>
    <t>2000.03.12</t>
  </si>
  <si>
    <t>201</t>
  </si>
  <si>
    <t>1000T清水池</t>
  </si>
  <si>
    <t>202</t>
  </si>
  <si>
    <t>400T清水池</t>
  </si>
  <si>
    <t>203</t>
  </si>
  <si>
    <t>400T滤池</t>
  </si>
  <si>
    <t>204</t>
  </si>
  <si>
    <t>停车场车棚</t>
  </si>
  <si>
    <t>污水泵站厂区</t>
  </si>
  <si>
    <t>205</t>
  </si>
  <si>
    <t>2001.03.20</t>
  </si>
  <si>
    <t>206</t>
  </si>
  <si>
    <t>1995.09.10</t>
  </si>
  <si>
    <t>207</t>
  </si>
  <si>
    <t>208</t>
  </si>
  <si>
    <t>209</t>
  </si>
  <si>
    <t>三号泵房内水池</t>
  </si>
  <si>
    <t>210</t>
  </si>
  <si>
    <t>彩钢板棚</t>
  </si>
  <si>
    <t>211</t>
  </si>
  <si>
    <t>道路及场地</t>
  </si>
  <si>
    <t>212</t>
  </si>
  <si>
    <t>213</t>
  </si>
  <si>
    <t>取水口6*8</t>
  </si>
  <si>
    <t>214</t>
  </si>
  <si>
    <t>加矾池1.3*1.4*1.8</t>
  </si>
  <si>
    <t>215</t>
  </si>
  <si>
    <t>加氯水池1*3*2</t>
  </si>
  <si>
    <t>216</t>
  </si>
  <si>
    <t>5号房泵池</t>
  </si>
  <si>
    <t>217</t>
  </si>
  <si>
    <t>8号自行车棚</t>
  </si>
  <si>
    <t>2001.04.20</t>
  </si>
  <si>
    <t>218</t>
  </si>
  <si>
    <t>夹弄坡棚</t>
  </si>
  <si>
    <t>1997.04.20</t>
  </si>
  <si>
    <t>219</t>
  </si>
  <si>
    <t>一号喷泉池加浊桥</t>
  </si>
  <si>
    <t>220</t>
  </si>
  <si>
    <t>二号澄清池</t>
  </si>
  <si>
    <t>2007.04.02</t>
  </si>
  <si>
    <t>221</t>
  </si>
  <si>
    <t>三号滤池</t>
  </si>
  <si>
    <t>222</t>
  </si>
  <si>
    <t>四号澄清池</t>
  </si>
  <si>
    <t>223</t>
  </si>
  <si>
    <t>五号滤池</t>
  </si>
  <si>
    <t>224</t>
  </si>
  <si>
    <t>七号滤池</t>
  </si>
  <si>
    <t>225</t>
  </si>
  <si>
    <t>六号澄清池</t>
  </si>
  <si>
    <t>226</t>
  </si>
  <si>
    <t>八号清水池</t>
  </si>
  <si>
    <t>227</t>
  </si>
  <si>
    <t>九号清水池</t>
  </si>
  <si>
    <t>228</t>
  </si>
  <si>
    <t>十号河边污水池</t>
  </si>
  <si>
    <t>229</t>
  </si>
  <si>
    <t>支架</t>
  </si>
  <si>
    <t>2004.04.20</t>
  </si>
  <si>
    <t>230</t>
  </si>
  <si>
    <t>厂铁大门</t>
  </si>
  <si>
    <t>231</t>
  </si>
  <si>
    <t>厂门牌墙</t>
  </si>
  <si>
    <t>232</t>
  </si>
  <si>
    <t>方钢砖围墙</t>
  </si>
  <si>
    <t>233</t>
  </si>
  <si>
    <t>砖围墙</t>
  </si>
  <si>
    <t>234</t>
  </si>
  <si>
    <t>西边围墙</t>
  </si>
  <si>
    <t>235</t>
  </si>
  <si>
    <t>砼道路</t>
  </si>
  <si>
    <t>236</t>
  </si>
  <si>
    <t>500砼下水道</t>
  </si>
  <si>
    <t>237</t>
  </si>
  <si>
    <t>800砼下水道</t>
  </si>
  <si>
    <t>238</t>
  </si>
  <si>
    <t>239</t>
  </si>
  <si>
    <t>灶头</t>
  </si>
  <si>
    <t>240</t>
  </si>
  <si>
    <t>浸塑大门及栏杆</t>
  </si>
  <si>
    <t>2012.09.29</t>
  </si>
  <si>
    <t>241</t>
  </si>
  <si>
    <t>加矾池</t>
  </si>
  <si>
    <t>242</t>
  </si>
  <si>
    <t>243</t>
  </si>
  <si>
    <t>244</t>
  </si>
  <si>
    <t>245</t>
  </si>
  <si>
    <t>246</t>
  </si>
  <si>
    <t>247</t>
  </si>
  <si>
    <t>厂区出土方</t>
  </si>
  <si>
    <t>2010.04.25</t>
  </si>
  <si>
    <t>248</t>
  </si>
  <si>
    <t>道路</t>
  </si>
  <si>
    <t>2000.04.28</t>
  </si>
  <si>
    <t>249</t>
  </si>
  <si>
    <t>2016.11.30</t>
  </si>
  <si>
    <t>城北公司</t>
  </si>
  <si>
    <t>250</t>
  </si>
  <si>
    <t>251</t>
  </si>
  <si>
    <t>252</t>
  </si>
  <si>
    <t>2000.04.30</t>
  </si>
  <si>
    <t>253</t>
  </si>
  <si>
    <t>泵房、澄清池、清水池连管道</t>
  </si>
  <si>
    <t>2006.10.31</t>
  </si>
  <si>
    <t>254</t>
  </si>
  <si>
    <t>新庄增压站迁建工程（2013供水工程）</t>
  </si>
  <si>
    <t>2022.6.30</t>
  </si>
  <si>
    <t>255</t>
  </si>
  <si>
    <t>临时厕所</t>
  </si>
  <si>
    <t>256</t>
  </si>
  <si>
    <t>滤池1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</si>
  <si>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</si>
  <si>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</si>
  <si>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</si>
  <si>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</si>
  <si>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</si>
  <si>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</si>
  <si>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</si>
  <si>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</si>
  <si>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</si>
  <si>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</si>
  <si>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</si>
  <si>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</si>
  <si>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2006.04.30</t>
  </si>
  <si>
    <t>269</t>
  </si>
  <si>
    <t>增压站盐酸工作房</t>
  </si>
  <si>
    <t>2011.04.29</t>
  </si>
  <si>
    <t>都山泵站</t>
  </si>
  <si>
    <t>270</t>
  </si>
  <si>
    <t>2011.05.31</t>
  </si>
  <si>
    <t>制水</t>
  </si>
  <si>
    <t>271</t>
  </si>
  <si>
    <t>仓库简易房</t>
  </si>
  <si>
    <t>2011.10.31</t>
  </si>
  <si>
    <t>272</t>
  </si>
  <si>
    <t>273</t>
  </si>
  <si>
    <t>驳岸及500管</t>
  </si>
  <si>
    <t>2011.12.31</t>
  </si>
  <si>
    <t>官林水厂</t>
  </si>
  <si>
    <t>274</t>
  </si>
  <si>
    <t>官林公司场地</t>
  </si>
  <si>
    <t>275</t>
  </si>
  <si>
    <t>新建增压站西围墙修复</t>
  </si>
  <si>
    <t>2012.11.30</t>
  </si>
  <si>
    <t>276</t>
  </si>
  <si>
    <t>2016.06.30</t>
  </si>
  <si>
    <t>277</t>
  </si>
  <si>
    <t>官林环境改造、钮家增压站</t>
  </si>
  <si>
    <t>钮家</t>
  </si>
  <si>
    <t>278</t>
  </si>
  <si>
    <t>279</t>
  </si>
  <si>
    <t>280</t>
  </si>
  <si>
    <t>虑池</t>
  </si>
  <si>
    <t>281</t>
  </si>
  <si>
    <t>282</t>
  </si>
  <si>
    <t>283</t>
  </si>
  <si>
    <t>2010.10.28</t>
  </si>
  <si>
    <t>厂部</t>
  </si>
  <si>
    <t>284</t>
  </si>
  <si>
    <t>285</t>
  </si>
  <si>
    <t>1999.07.01</t>
  </si>
  <si>
    <t>286</t>
  </si>
  <si>
    <t>门栓铁门</t>
  </si>
  <si>
    <t>287</t>
  </si>
  <si>
    <t>自行车车棚(门卫边)</t>
  </si>
  <si>
    <t>288</t>
  </si>
  <si>
    <t>办公区新建彩钢板车棚</t>
  </si>
  <si>
    <t>289</t>
  </si>
  <si>
    <t>不锈钢岗亭</t>
  </si>
  <si>
    <t>2013.11.30</t>
  </si>
  <si>
    <t>290</t>
  </si>
  <si>
    <t>简易仓库</t>
  </si>
  <si>
    <t>291</t>
  </si>
  <si>
    <t>张渚水厂改扩建工程</t>
  </si>
  <si>
    <t>2016.09.30</t>
  </si>
  <si>
    <t>292</t>
  </si>
  <si>
    <t>张渚水厂车棚</t>
  </si>
  <si>
    <t>293</t>
  </si>
  <si>
    <t>湖父阳羡景区1-3增压站</t>
  </si>
  <si>
    <t>2013.09.30</t>
  </si>
  <si>
    <t>简易房资产清单</t>
  </si>
  <si>
    <t>简易库蓬</t>
  </si>
  <si>
    <t>2006.11.10</t>
  </si>
  <si>
    <t>彩钢库棚</t>
  </si>
  <si>
    <t>2004.08.10</t>
  </si>
  <si>
    <t>东山加压站铁围栏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</si>
</sst>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9">
    <font>
      <sz val="11"/>
      <color theme="1"/>
      <name val="宋体"/>
      <charset val="134"/>
      <scheme val="minor"/>
    </font>
    <font>
      <sz val="16"/>
      <name val="宋体"/>
      <charset val="134"/>
    </font>
    <font>
      <sz val="12"/>
      <name val="仿宋_GB2312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sz val="12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rgb="FFFF0000"/>
      <name val="仿宋_GB2312"/>
      <charset val="134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49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/>
    <xf numFmtId="4" fontId="4" fillId="0" borderId="1" xfId="0" applyNumberFormat="1" applyFont="1" applyFill="1" applyBorder="1" applyAlignment="1"/>
    <xf numFmtId="0" fontId="6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4" fillId="0" borderId="2" xfId="0" applyNumberFormat="1" applyFont="1" applyFill="1" applyBorder="1" applyAlignment="1"/>
    <xf numFmtId="0" fontId="4" fillId="0" borderId="1" xfId="0" applyFont="1" applyFill="1" applyBorder="1" applyAlignment="1">
      <alignment wrapText="1"/>
    </xf>
    <xf numFmtId="4" fontId="4" fillId="0" borderId="0" xfId="0" applyNumberFormat="1" applyFont="1" applyFill="1" applyBorder="1" applyAlignment="1"/>
    <xf numFmtId="4" fontId="5" fillId="0" borderId="1" xfId="0" applyNumberFormat="1" applyFont="1" applyFill="1" applyBorder="1" applyAlignment="1"/>
    <xf numFmtId="0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4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/>
    <xf numFmtId="4" fontId="2" fillId="2" borderId="1" xfId="0" applyNumberFormat="1" applyFont="1" applyFill="1" applyBorder="1" applyAlignment="1"/>
    <xf numFmtId="4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7" fillId="0" borderId="1" xfId="0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/>
    <xf numFmtId="176" fontId="3" fillId="0" borderId="1" xfId="0" applyNumberFormat="1" applyFont="1" applyBorder="1">
      <alignment vertical="center"/>
    </xf>
    <xf numFmtId="0" fontId="4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43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/>
    <xf numFmtId="176" fontId="2" fillId="0" borderId="1" xfId="0" applyNumberFormat="1" applyFont="1" applyFill="1" applyBorder="1" applyAlignment="1"/>
    <xf numFmtId="43" fontId="2" fillId="0" borderId="1" xfId="0" applyNumberFormat="1" applyFont="1" applyFill="1" applyBorder="1" applyAlignment="1"/>
    <xf numFmtId="4" fontId="2" fillId="0" borderId="1" xfId="0" applyNumberFormat="1" applyFont="1" applyFill="1" applyBorder="1" applyAlignment="1"/>
    <xf numFmtId="176" fontId="4" fillId="0" borderId="0" xfId="0" applyNumberFormat="1" applyFont="1" applyFill="1" applyBorder="1" applyAlignment="1"/>
    <xf numFmtId="177" fontId="4" fillId="0" borderId="0" xfId="0" applyNumberFormat="1" applyFont="1" applyFill="1" applyBorder="1" applyAlignment="1"/>
    <xf numFmtId="0" fontId="4" fillId="0" borderId="1" xfId="0" applyNumberFormat="1" applyFont="1" applyFill="1" applyBorder="1" applyAlignment="1" quotePrefix="1"/>
    <xf numFmtId="0" fontId="4" fillId="0" borderId="1" xfId="0" applyNumberFormat="1" applyFont="1" applyBorder="1" applyAlignment="1" quotePrefix="1">
      <alignment vertical="center"/>
    </xf>
    <xf numFmtId="0" fontId="4" fillId="0" borderId="1" xfId="0" applyNumberFormat="1" applyFont="1" applyFill="1" applyBorder="1" applyAlignment="1" quotePrefix="1">
      <alignment wrapText="1"/>
    </xf>
    <xf numFmtId="0" fontId="4" fillId="0" borderId="1" xfId="0" applyNumberFormat="1" applyFont="1" applyBorder="1" applyAlignment="1" quotePrefix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E17" sqref="E17"/>
    </sheetView>
  </sheetViews>
  <sheetFormatPr defaultColWidth="9" defaultRowHeight="14.25" outlineLevelCol="5"/>
  <cols>
    <col min="1" max="1" width="12.375" style="50" customWidth="1"/>
    <col min="2" max="2" width="15.625" style="50" customWidth="1"/>
    <col min="3" max="3" width="9" style="50"/>
    <col min="4" max="4" width="18.375" style="50" customWidth="1"/>
    <col min="5" max="5" width="9" style="50"/>
    <col min="6" max="6" width="20.875" style="50" customWidth="1"/>
    <col min="7" max="16384" width="9" style="50"/>
  </cols>
  <sheetData>
    <row r="1" s="50" customFormat="1" ht="18.75" spans="1:6">
      <c r="A1" s="51" t="s">
        <v>0</v>
      </c>
      <c r="B1" s="51"/>
      <c r="C1" s="51"/>
      <c r="D1" s="51"/>
      <c r="E1" s="51"/>
      <c r="F1" s="51"/>
    </row>
    <row r="2" s="50" customFormat="1" spans="1:6">
      <c r="A2" s="5" t="s">
        <v>1</v>
      </c>
      <c r="B2" s="6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s="50" customFormat="1" spans="1:6">
      <c r="A3" s="5">
        <v>1</v>
      </c>
      <c r="B3" s="52" t="s">
        <v>7</v>
      </c>
      <c r="C3" s="5"/>
      <c r="D3" s="5"/>
      <c r="E3" s="5"/>
      <c r="F3" s="53">
        <v>108126731.03</v>
      </c>
    </row>
    <row r="4" s="50" customFormat="1" spans="1:6">
      <c r="A4" s="54">
        <v>2</v>
      </c>
      <c r="B4" s="55" t="s">
        <v>8</v>
      </c>
      <c r="C4" s="5"/>
      <c r="D4" s="55"/>
      <c r="E4" s="5"/>
      <c r="F4" s="56">
        <v>131238596.78</v>
      </c>
    </row>
    <row r="5" s="50" customFormat="1" spans="1:6">
      <c r="A5" s="54">
        <v>3</v>
      </c>
      <c r="B5" s="55" t="s">
        <v>9</v>
      </c>
      <c r="C5" s="5"/>
      <c r="D5" s="55"/>
      <c r="E5" s="5"/>
      <c r="F5" s="57">
        <v>331300</v>
      </c>
    </row>
    <row r="6" s="50" customFormat="1" spans="1:6">
      <c r="A6" s="55"/>
      <c r="B6" s="55"/>
      <c r="C6" s="5"/>
      <c r="D6" s="55"/>
      <c r="E6" s="5"/>
      <c r="F6" s="58"/>
    </row>
    <row r="7" s="50" customFormat="1" spans="1:6">
      <c r="A7" s="55"/>
      <c r="B7" s="55" t="s">
        <v>10</v>
      </c>
      <c r="C7" s="5"/>
      <c r="D7" s="55"/>
      <c r="E7" s="5"/>
      <c r="F7" s="58">
        <f>SUM(F3:F6)</f>
        <v>239696627.81</v>
      </c>
    </row>
    <row r="10" s="50" customFormat="1" spans="6:6">
      <c r="F10" s="59"/>
    </row>
    <row r="12" s="50" customFormat="1" spans="6:6">
      <c r="F12" s="60"/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0"/>
  <sheetViews>
    <sheetView tabSelected="1" workbookViewId="0">
      <selection activeCell="C10" sqref="C10"/>
    </sheetView>
  </sheetViews>
  <sheetFormatPr defaultColWidth="9" defaultRowHeight="13.5" outlineLevelCol="5"/>
  <cols>
    <col min="1" max="1" width="9" style="1"/>
    <col min="3" max="3" width="38.5" customWidth="1"/>
    <col min="4" max="4" width="14.625" customWidth="1"/>
    <col min="5" max="5" width="17.875" customWidth="1"/>
    <col min="6" max="6" width="27.125" customWidth="1"/>
    <col min="7" max="7" width="18.875" customWidth="1"/>
  </cols>
  <sheetData>
    <row r="1" ht="20.25" spans="1:5">
      <c r="A1" s="2" t="s">
        <v>11</v>
      </c>
      <c r="B1" s="3"/>
      <c r="C1" s="3"/>
      <c r="D1" s="3"/>
      <c r="E1" s="3"/>
    </row>
    <row r="2" ht="14.25" spans="1:6">
      <c r="A2" s="4" t="s">
        <v>1</v>
      </c>
      <c r="B2" s="5" t="s">
        <v>12</v>
      </c>
      <c r="C2" s="6" t="s">
        <v>2</v>
      </c>
      <c r="D2" s="5" t="s">
        <v>4</v>
      </c>
      <c r="E2" s="5" t="s">
        <v>6</v>
      </c>
      <c r="F2" s="34" t="s">
        <v>13</v>
      </c>
    </row>
    <row r="3" ht="14.25" spans="1:6">
      <c r="A3" s="35" t="s">
        <v>14</v>
      </c>
      <c r="B3" s="8" t="s">
        <v>15</v>
      </c>
      <c r="C3" s="36" t="s">
        <v>16</v>
      </c>
      <c r="D3" s="37" t="s">
        <v>17</v>
      </c>
      <c r="E3" s="38">
        <v>15410322.87</v>
      </c>
      <c r="F3" s="34"/>
    </row>
    <row r="4" ht="14.25" spans="1:6">
      <c r="A4" s="35" t="s">
        <v>18</v>
      </c>
      <c r="B4" s="8"/>
      <c r="C4" s="36"/>
      <c r="D4" s="5"/>
      <c r="E4" s="39">
        <f>E3</f>
        <v>15410322.87</v>
      </c>
      <c r="F4" s="34"/>
    </row>
    <row r="5" ht="14.25" spans="1:6">
      <c r="A5" s="40" t="s">
        <v>19</v>
      </c>
      <c r="B5" s="8" t="s">
        <v>20</v>
      </c>
      <c r="C5" s="61" t="s">
        <v>21</v>
      </c>
      <c r="D5" s="61" t="s">
        <v>22</v>
      </c>
      <c r="E5" s="13">
        <v>177281.32</v>
      </c>
      <c r="F5" s="8"/>
    </row>
    <row r="6" ht="14.25" spans="1:6">
      <c r="A6" s="35" t="s">
        <v>23</v>
      </c>
      <c r="B6" s="8"/>
      <c r="C6" s="61" t="s">
        <v>24</v>
      </c>
      <c r="D6" s="61" t="s">
        <v>22</v>
      </c>
      <c r="E6" s="13">
        <v>88512</v>
      </c>
      <c r="F6" s="8"/>
    </row>
    <row r="7" ht="14.25" spans="1:6">
      <c r="A7" s="40" t="s">
        <v>25</v>
      </c>
      <c r="B7" s="8"/>
      <c r="C7" s="61" t="s">
        <v>26</v>
      </c>
      <c r="D7" s="61" t="s">
        <v>27</v>
      </c>
      <c r="E7" s="13">
        <v>463499.46</v>
      </c>
      <c r="F7" s="8"/>
    </row>
    <row r="8" ht="14.25" spans="1:6">
      <c r="A8" s="35" t="s">
        <v>28</v>
      </c>
      <c r="B8" s="8"/>
      <c r="C8" s="61" t="s">
        <v>29</v>
      </c>
      <c r="D8" s="61" t="s">
        <v>30</v>
      </c>
      <c r="E8" s="13">
        <v>64638</v>
      </c>
      <c r="F8" s="8"/>
    </row>
    <row r="9" ht="14.25" spans="1:6">
      <c r="A9" s="40" t="s">
        <v>31</v>
      </c>
      <c r="B9" s="8"/>
      <c r="C9" s="61" t="s">
        <v>32</v>
      </c>
      <c r="D9" s="61" t="s">
        <v>30</v>
      </c>
      <c r="E9" s="13">
        <v>924746.65</v>
      </c>
      <c r="F9" s="8"/>
    </row>
    <row r="10" ht="14.25" spans="1:6">
      <c r="A10" s="35" t="s">
        <v>33</v>
      </c>
      <c r="B10" s="8"/>
      <c r="C10" s="61" t="s">
        <v>34</v>
      </c>
      <c r="D10" s="61" t="s">
        <v>35</v>
      </c>
      <c r="E10" s="13">
        <v>508400</v>
      </c>
      <c r="F10" s="8"/>
    </row>
    <row r="11" ht="14.25" spans="1:6">
      <c r="A11" s="40" t="s">
        <v>36</v>
      </c>
      <c r="B11" s="8"/>
      <c r="C11" s="61" t="s">
        <v>37</v>
      </c>
      <c r="D11" s="61" t="s">
        <v>38</v>
      </c>
      <c r="E11" s="13">
        <v>68698.89</v>
      </c>
      <c r="F11" s="8"/>
    </row>
    <row r="12" ht="14.25" spans="1:6">
      <c r="A12" s="35" t="s">
        <v>39</v>
      </c>
      <c r="B12" s="8"/>
      <c r="C12" s="61" t="s">
        <v>37</v>
      </c>
      <c r="D12" s="61" t="s">
        <v>40</v>
      </c>
      <c r="E12" s="13">
        <v>491758.57</v>
      </c>
      <c r="F12" s="8"/>
    </row>
    <row r="13" ht="14.25" spans="1:6">
      <c r="A13" s="40" t="s">
        <v>41</v>
      </c>
      <c r="B13" s="8"/>
      <c r="C13" s="61" t="s">
        <v>42</v>
      </c>
      <c r="D13" s="61" t="s">
        <v>43</v>
      </c>
      <c r="E13" s="13">
        <v>393882</v>
      </c>
      <c r="F13" s="8"/>
    </row>
    <row r="14" ht="14.25" spans="1:6">
      <c r="A14" s="35" t="s">
        <v>44</v>
      </c>
      <c r="B14" s="8"/>
      <c r="C14" s="61" t="s">
        <v>45</v>
      </c>
      <c r="D14" s="61" t="s">
        <v>46</v>
      </c>
      <c r="E14" s="13">
        <v>335671</v>
      </c>
      <c r="F14" s="8"/>
    </row>
    <row r="15" ht="14.25" spans="1:6">
      <c r="A15" s="40" t="s">
        <v>47</v>
      </c>
      <c r="B15" s="8"/>
      <c r="C15" s="61" t="s">
        <v>48</v>
      </c>
      <c r="D15" s="61" t="s">
        <v>49</v>
      </c>
      <c r="E15" s="13">
        <v>3927</v>
      </c>
      <c r="F15" s="8"/>
    </row>
    <row r="16" ht="14.25" spans="1:6">
      <c r="A16" s="35" t="s">
        <v>50</v>
      </c>
      <c r="B16" s="8"/>
      <c r="C16" s="61" t="s">
        <v>51</v>
      </c>
      <c r="D16" s="61" t="s">
        <v>52</v>
      </c>
      <c r="E16" s="13">
        <v>260168.28</v>
      </c>
      <c r="F16" s="8"/>
    </row>
    <row r="17" ht="14.25" spans="1:6">
      <c r="A17" s="40" t="s">
        <v>53</v>
      </c>
      <c r="B17" s="8"/>
      <c r="C17" s="61" t="s">
        <v>54</v>
      </c>
      <c r="D17" s="61" t="s">
        <v>55</v>
      </c>
      <c r="E17" s="13">
        <v>393550</v>
      </c>
      <c r="F17" s="8"/>
    </row>
    <row r="18" ht="14.25" spans="1:6">
      <c r="A18" s="35" t="s">
        <v>56</v>
      </c>
      <c r="B18" s="8"/>
      <c r="C18" s="61" t="s">
        <v>57</v>
      </c>
      <c r="D18" s="61" t="s">
        <v>58</v>
      </c>
      <c r="E18" s="13">
        <v>113888.89</v>
      </c>
      <c r="F18" s="8"/>
    </row>
    <row r="19" ht="14.25" spans="1:6">
      <c r="A19" s="40" t="s">
        <v>59</v>
      </c>
      <c r="B19" s="8"/>
      <c r="C19" s="61" t="s">
        <v>60</v>
      </c>
      <c r="D19" s="61" t="s">
        <v>58</v>
      </c>
      <c r="E19" s="13">
        <v>2052052.14</v>
      </c>
      <c r="F19" s="8"/>
    </row>
    <row r="20" ht="14.25" spans="1:6">
      <c r="A20" s="35" t="s">
        <v>61</v>
      </c>
      <c r="B20" s="8"/>
      <c r="C20" s="61" t="s">
        <v>62</v>
      </c>
      <c r="D20" s="61" t="s">
        <v>63</v>
      </c>
      <c r="E20" s="13">
        <v>402272.28</v>
      </c>
      <c r="F20" s="8"/>
    </row>
    <row r="21" ht="14.25" spans="1:6">
      <c r="A21" s="40" t="s">
        <v>64</v>
      </c>
      <c r="B21" s="8"/>
      <c r="C21" s="61" t="s">
        <v>65</v>
      </c>
      <c r="D21" s="61" t="s">
        <v>22</v>
      </c>
      <c r="E21" s="13">
        <v>63070.45</v>
      </c>
      <c r="F21" s="8"/>
    </row>
    <row r="22" ht="14.25" spans="1:6">
      <c r="A22" s="35" t="s">
        <v>66</v>
      </c>
      <c r="B22" s="8"/>
      <c r="C22" s="61" t="s">
        <v>67</v>
      </c>
      <c r="D22" s="61" t="s">
        <v>22</v>
      </c>
      <c r="E22" s="13">
        <v>1347514.14</v>
      </c>
      <c r="F22" s="8"/>
    </row>
    <row r="23" ht="14.25" spans="1:6">
      <c r="A23" s="40" t="s">
        <v>68</v>
      </c>
      <c r="B23" s="8"/>
      <c r="C23" s="61" t="s">
        <v>69</v>
      </c>
      <c r="D23" s="61" t="s">
        <v>22</v>
      </c>
      <c r="E23" s="13">
        <v>80760.51</v>
      </c>
      <c r="F23" s="8"/>
    </row>
    <row r="24" ht="14.25" spans="1:6">
      <c r="A24" s="35" t="s">
        <v>70</v>
      </c>
      <c r="B24" s="8"/>
      <c r="C24" s="61" t="s">
        <v>71</v>
      </c>
      <c r="D24" s="61" t="s">
        <v>72</v>
      </c>
      <c r="E24" s="13">
        <v>11180</v>
      </c>
      <c r="F24" s="8"/>
    </row>
    <row r="25" ht="14.25" spans="1:6">
      <c r="A25" s="40" t="s">
        <v>73</v>
      </c>
      <c r="B25" s="8"/>
      <c r="C25" s="61" t="s">
        <v>74</v>
      </c>
      <c r="D25" s="61" t="s">
        <v>30</v>
      </c>
      <c r="E25" s="13">
        <v>76112</v>
      </c>
      <c r="F25" s="8"/>
    </row>
    <row r="26" ht="14.25" spans="1:6">
      <c r="A26" s="35" t="s">
        <v>75</v>
      </c>
      <c r="B26" s="8"/>
      <c r="C26" s="61" t="s">
        <v>76</v>
      </c>
      <c r="D26" s="61" t="s">
        <v>77</v>
      </c>
      <c r="E26" s="13">
        <v>4201737.74</v>
      </c>
      <c r="F26" s="8"/>
    </row>
    <row r="27" ht="14.25" spans="1:6">
      <c r="A27" s="40" t="s">
        <v>78</v>
      </c>
      <c r="B27" s="8"/>
      <c r="C27" s="61" t="s">
        <v>79</v>
      </c>
      <c r="D27" s="61" t="s">
        <v>80</v>
      </c>
      <c r="E27" s="13">
        <v>1855210</v>
      </c>
      <c r="F27" s="8"/>
    </row>
    <row r="28" ht="14.25" spans="1:6">
      <c r="A28" s="35" t="s">
        <v>81</v>
      </c>
      <c r="B28" s="8"/>
      <c r="C28" s="61" t="s">
        <v>82</v>
      </c>
      <c r="D28" s="61" t="s">
        <v>80</v>
      </c>
      <c r="E28" s="13">
        <v>1349010</v>
      </c>
      <c r="F28" s="8"/>
    </row>
    <row r="29" ht="14.25" spans="1:6">
      <c r="A29" s="40" t="s">
        <v>83</v>
      </c>
      <c r="B29" s="8"/>
      <c r="C29" s="61" t="s">
        <v>84</v>
      </c>
      <c r="D29" s="61" t="s">
        <v>85</v>
      </c>
      <c r="E29" s="13">
        <v>24696</v>
      </c>
      <c r="F29" s="8"/>
    </row>
    <row r="30" ht="14.25" spans="1:6">
      <c r="A30" s="35" t="s">
        <v>86</v>
      </c>
      <c r="B30" s="8"/>
      <c r="C30" s="61" t="s">
        <v>87</v>
      </c>
      <c r="D30" s="61" t="s">
        <v>88</v>
      </c>
      <c r="E30" s="13">
        <v>833714</v>
      </c>
      <c r="F30" s="8"/>
    </row>
    <row r="31" ht="14.25" spans="1:6">
      <c r="A31" s="7" t="s">
        <v>18</v>
      </c>
      <c r="B31" s="8"/>
      <c r="C31" s="8"/>
      <c r="D31" s="8"/>
      <c r="E31" s="14">
        <f>SUM(E5:E30)</f>
        <v>16585951.32</v>
      </c>
      <c r="F31" s="8"/>
    </row>
    <row r="32" ht="14.25" spans="1:6">
      <c r="A32" s="41" t="s">
        <v>89</v>
      </c>
      <c r="B32" s="42" t="s">
        <v>90</v>
      </c>
      <c r="C32" s="61" t="s">
        <v>91</v>
      </c>
      <c r="D32" s="61" t="s">
        <v>27</v>
      </c>
      <c r="E32" s="13">
        <v>500951.54</v>
      </c>
      <c r="F32" s="8"/>
    </row>
    <row r="33" ht="14.25" spans="1:6">
      <c r="A33" s="41" t="s">
        <v>92</v>
      </c>
      <c r="B33" s="42"/>
      <c r="C33" s="61" t="s">
        <v>93</v>
      </c>
      <c r="D33" s="61" t="s">
        <v>27</v>
      </c>
      <c r="E33" s="13">
        <v>1001280.55</v>
      </c>
      <c r="F33" s="8"/>
    </row>
    <row r="34" ht="14.25" spans="1:6">
      <c r="A34" s="41" t="s">
        <v>94</v>
      </c>
      <c r="B34" s="42"/>
      <c r="C34" s="61" t="s">
        <v>95</v>
      </c>
      <c r="D34" s="61" t="s">
        <v>27</v>
      </c>
      <c r="E34" s="13">
        <v>319182.28</v>
      </c>
      <c r="F34" s="8"/>
    </row>
    <row r="35" ht="14.25" spans="1:6">
      <c r="A35" s="41" t="s">
        <v>96</v>
      </c>
      <c r="B35" s="42"/>
      <c r="C35" s="61" t="s">
        <v>97</v>
      </c>
      <c r="D35" s="61" t="s">
        <v>27</v>
      </c>
      <c r="E35" s="13">
        <v>171337.07</v>
      </c>
      <c r="F35" s="8"/>
    </row>
    <row r="36" ht="14.25" spans="1:6">
      <c r="A36" s="41" t="s">
        <v>98</v>
      </c>
      <c r="B36" s="42"/>
      <c r="C36" s="61" t="s">
        <v>99</v>
      </c>
      <c r="D36" s="61" t="s">
        <v>27</v>
      </c>
      <c r="E36" s="13">
        <v>652015.44</v>
      </c>
      <c r="F36" s="8"/>
    </row>
    <row r="37" ht="14.25" spans="1:6">
      <c r="A37" s="41" t="s">
        <v>100</v>
      </c>
      <c r="B37" s="42"/>
      <c r="C37" s="61" t="s">
        <v>101</v>
      </c>
      <c r="D37" s="61" t="s">
        <v>102</v>
      </c>
      <c r="E37" s="13">
        <v>6000</v>
      </c>
      <c r="F37" s="8"/>
    </row>
    <row r="38" ht="14.25" spans="1:6">
      <c r="A38" s="41" t="s">
        <v>103</v>
      </c>
      <c r="B38" s="42"/>
      <c r="C38" s="61" t="s">
        <v>104</v>
      </c>
      <c r="D38" s="61" t="s">
        <v>105</v>
      </c>
      <c r="E38" s="13">
        <v>840233.61</v>
      </c>
      <c r="F38" s="8"/>
    </row>
    <row r="39" ht="14.25" spans="1:6">
      <c r="A39" s="41" t="s">
        <v>106</v>
      </c>
      <c r="B39" s="42"/>
      <c r="C39" s="61" t="s">
        <v>107</v>
      </c>
      <c r="D39" s="61" t="s">
        <v>108</v>
      </c>
      <c r="E39" s="13">
        <v>29487</v>
      </c>
      <c r="F39" s="8"/>
    </row>
    <row r="40" ht="14.25" spans="1:6">
      <c r="A40" s="41" t="s">
        <v>109</v>
      </c>
      <c r="B40" s="42"/>
      <c r="C40" s="61" t="s">
        <v>110</v>
      </c>
      <c r="D40" s="61" t="s">
        <v>111</v>
      </c>
      <c r="E40" s="13">
        <v>839902.22</v>
      </c>
      <c r="F40" s="8"/>
    </row>
    <row r="41" ht="14.25" spans="1:6">
      <c r="A41" s="41" t="s">
        <v>112</v>
      </c>
      <c r="B41" s="42"/>
      <c r="C41" s="61" t="s">
        <v>113</v>
      </c>
      <c r="D41" s="61" t="s">
        <v>111</v>
      </c>
      <c r="E41" s="13">
        <v>538984.46</v>
      </c>
      <c r="F41" s="8"/>
    </row>
    <row r="42" ht="14.25" spans="1:6">
      <c r="A42" s="41" t="s">
        <v>114</v>
      </c>
      <c r="B42" s="42"/>
      <c r="C42" s="61" t="s">
        <v>115</v>
      </c>
      <c r="D42" s="61" t="s">
        <v>111</v>
      </c>
      <c r="E42" s="13">
        <v>1095863.51</v>
      </c>
      <c r="F42" s="8"/>
    </row>
    <row r="43" ht="14.25" spans="1:6">
      <c r="A43" s="41" t="s">
        <v>116</v>
      </c>
      <c r="B43" s="42"/>
      <c r="C43" s="61" t="s">
        <v>117</v>
      </c>
      <c r="D43" s="61" t="s">
        <v>111</v>
      </c>
      <c r="E43" s="13">
        <v>481006.36</v>
      </c>
      <c r="F43" s="8"/>
    </row>
    <row r="44" ht="14.25" spans="1:6">
      <c r="A44" s="41" t="s">
        <v>118</v>
      </c>
      <c r="B44" s="42"/>
      <c r="C44" s="61" t="s">
        <v>119</v>
      </c>
      <c r="D44" s="61" t="s">
        <v>111</v>
      </c>
      <c r="E44" s="13">
        <v>917074.6</v>
      </c>
      <c r="F44" s="8"/>
    </row>
    <row r="45" ht="14.25" spans="1:6">
      <c r="A45" s="41" t="s">
        <v>120</v>
      </c>
      <c r="B45" s="42"/>
      <c r="C45" s="61" t="s">
        <v>121</v>
      </c>
      <c r="D45" s="61" t="s">
        <v>122</v>
      </c>
      <c r="E45" s="13">
        <v>113004</v>
      </c>
      <c r="F45" s="8"/>
    </row>
    <row r="46" ht="14.25" spans="1:6">
      <c r="A46" s="41" t="s">
        <v>123</v>
      </c>
      <c r="B46" s="42"/>
      <c r="C46" s="61" t="s">
        <v>124</v>
      </c>
      <c r="D46" s="61" t="s">
        <v>122</v>
      </c>
      <c r="E46" s="13">
        <v>6270</v>
      </c>
      <c r="F46" s="8"/>
    </row>
    <row r="47" ht="14.25" spans="1:6">
      <c r="A47" s="41" t="s">
        <v>125</v>
      </c>
      <c r="B47" s="42"/>
      <c r="C47" s="61" t="s">
        <v>126</v>
      </c>
      <c r="D47" s="61" t="s">
        <v>122</v>
      </c>
      <c r="E47" s="13">
        <v>51259</v>
      </c>
      <c r="F47" s="8"/>
    </row>
    <row r="48" ht="14.25" spans="1:6">
      <c r="A48" s="41" t="s">
        <v>127</v>
      </c>
      <c r="B48" s="42"/>
      <c r="C48" s="61" t="s">
        <v>128</v>
      </c>
      <c r="D48" s="61" t="s">
        <v>122</v>
      </c>
      <c r="E48" s="13">
        <v>252888</v>
      </c>
      <c r="F48" s="8"/>
    </row>
    <row r="49" ht="14.25" spans="1:6">
      <c r="A49" s="41" t="s">
        <v>129</v>
      </c>
      <c r="B49" s="42"/>
      <c r="C49" s="61" t="s">
        <v>130</v>
      </c>
      <c r="D49" s="61" t="s">
        <v>122</v>
      </c>
      <c r="E49" s="13">
        <v>82500</v>
      </c>
      <c r="F49" s="8"/>
    </row>
    <row r="50" ht="14.25" spans="1:6">
      <c r="A50" s="41" t="s">
        <v>131</v>
      </c>
      <c r="B50" s="42"/>
      <c r="C50" s="61" t="s">
        <v>132</v>
      </c>
      <c r="D50" s="61" t="s">
        <v>122</v>
      </c>
      <c r="E50" s="13">
        <v>24164</v>
      </c>
      <c r="F50" s="8"/>
    </row>
    <row r="51" ht="14.25" spans="1:6">
      <c r="A51" s="41" t="s">
        <v>18</v>
      </c>
      <c r="B51" s="42"/>
      <c r="C51" s="43"/>
      <c r="D51" s="42"/>
      <c r="E51" s="44">
        <f>SUM(E32:E50)</f>
        <v>7923403.64</v>
      </c>
      <c r="F51" s="8"/>
    </row>
    <row r="52" ht="14.25" spans="1:6">
      <c r="A52" s="7" t="s">
        <v>133</v>
      </c>
      <c r="B52" s="8" t="s">
        <v>134</v>
      </c>
      <c r="C52" s="61" t="s">
        <v>135</v>
      </c>
      <c r="D52" s="61" t="s">
        <v>136</v>
      </c>
      <c r="E52" s="13">
        <v>7038</v>
      </c>
      <c r="F52" s="8"/>
    </row>
    <row r="53" ht="14.25" spans="1:6">
      <c r="A53" s="7" t="s">
        <v>137</v>
      </c>
      <c r="B53" s="8"/>
      <c r="C53" s="61" t="s">
        <v>138</v>
      </c>
      <c r="D53" s="61" t="s">
        <v>139</v>
      </c>
      <c r="E53" s="13">
        <v>1500000</v>
      </c>
      <c r="F53" s="8"/>
    </row>
    <row r="54" ht="14.25" spans="1:6">
      <c r="A54" s="7" t="s">
        <v>140</v>
      </c>
      <c r="B54" s="8"/>
      <c r="C54" s="61" t="s">
        <v>141</v>
      </c>
      <c r="D54" s="61" t="s">
        <v>136</v>
      </c>
      <c r="E54" s="13">
        <v>27876</v>
      </c>
      <c r="F54" s="8"/>
    </row>
    <row r="55" ht="14.25" spans="1:6">
      <c r="A55" s="7" t="s">
        <v>142</v>
      </c>
      <c r="B55" s="8"/>
      <c r="C55" s="61" t="s">
        <v>143</v>
      </c>
      <c r="D55" s="61" t="s">
        <v>144</v>
      </c>
      <c r="E55" s="13">
        <v>548965</v>
      </c>
      <c r="F55" s="8"/>
    </row>
    <row r="56" ht="14.25" spans="1:6">
      <c r="A56" s="7" t="s">
        <v>145</v>
      </c>
      <c r="B56" s="8"/>
      <c r="C56" s="61" t="s">
        <v>128</v>
      </c>
      <c r="D56" s="61" t="s">
        <v>146</v>
      </c>
      <c r="E56" s="13">
        <v>481237.9</v>
      </c>
      <c r="F56" s="8"/>
    </row>
    <row r="57" ht="14.25" spans="1:6">
      <c r="A57" s="7" t="s">
        <v>147</v>
      </c>
      <c r="B57" s="8"/>
      <c r="C57" s="61" t="s">
        <v>132</v>
      </c>
      <c r="D57" s="61" t="s">
        <v>148</v>
      </c>
      <c r="E57" s="13">
        <v>20862</v>
      </c>
      <c r="F57" s="8"/>
    </row>
    <row r="58" ht="14.25" spans="1:6">
      <c r="A58" s="7" t="s">
        <v>149</v>
      </c>
      <c r="B58" s="8"/>
      <c r="C58" s="61" t="s">
        <v>150</v>
      </c>
      <c r="D58" s="61" t="s">
        <v>151</v>
      </c>
      <c r="E58" s="13">
        <v>15444</v>
      </c>
      <c r="F58" s="8"/>
    </row>
    <row r="59" ht="14.25" spans="1:6">
      <c r="A59" s="7" t="s">
        <v>152</v>
      </c>
      <c r="B59" s="8"/>
      <c r="C59" s="61" t="s">
        <v>153</v>
      </c>
      <c r="D59" s="61" t="s">
        <v>154</v>
      </c>
      <c r="E59" s="13">
        <v>3132850.19</v>
      </c>
      <c r="F59" s="8"/>
    </row>
    <row r="60" ht="14.25" spans="1:6">
      <c r="A60" s="7" t="s">
        <v>155</v>
      </c>
      <c r="B60" s="8"/>
      <c r="C60" s="61" t="s">
        <v>156</v>
      </c>
      <c r="D60" s="61" t="s">
        <v>80</v>
      </c>
      <c r="E60" s="13">
        <v>1556800</v>
      </c>
      <c r="F60" s="8"/>
    </row>
    <row r="61" ht="14.25" spans="1:6">
      <c r="A61" s="7" t="s">
        <v>157</v>
      </c>
      <c r="B61" s="8"/>
      <c r="C61" s="61" t="s">
        <v>158</v>
      </c>
      <c r="D61" s="61" t="s">
        <v>159</v>
      </c>
      <c r="E61" s="13">
        <v>700000</v>
      </c>
      <c r="F61" s="8"/>
    </row>
    <row r="62" ht="14.25" spans="1:6">
      <c r="A62" s="7" t="s">
        <v>160</v>
      </c>
      <c r="B62" s="8"/>
      <c r="C62" s="61" t="s">
        <v>161</v>
      </c>
      <c r="D62" s="61" t="s">
        <v>88</v>
      </c>
      <c r="E62" s="13">
        <v>353115</v>
      </c>
      <c r="F62" s="8"/>
    </row>
    <row r="63" ht="14.25" spans="1:6">
      <c r="A63" s="7"/>
      <c r="B63" s="8"/>
      <c r="C63" s="45" t="s">
        <v>162</v>
      </c>
      <c r="D63" s="46"/>
      <c r="E63" s="28">
        <v>26767520</v>
      </c>
      <c r="F63" s="27"/>
    </row>
    <row r="64" ht="14.25" spans="1:6">
      <c r="A64" s="7" t="s">
        <v>18</v>
      </c>
      <c r="B64" s="8"/>
      <c r="C64" s="8"/>
      <c r="D64" s="8"/>
      <c r="E64" s="14">
        <f>SUM(E52:E63)</f>
        <v>35111708.09</v>
      </c>
      <c r="F64" s="8"/>
    </row>
    <row r="65" ht="14.25" spans="1:6">
      <c r="A65" s="7" t="s">
        <v>163</v>
      </c>
      <c r="B65" s="8" t="s">
        <v>164</v>
      </c>
      <c r="C65" s="62" t="s">
        <v>165</v>
      </c>
      <c r="D65" s="62" t="s">
        <v>166</v>
      </c>
      <c r="E65" s="25">
        <v>215604</v>
      </c>
      <c r="F65" s="62" t="s">
        <v>167</v>
      </c>
    </row>
    <row r="66" ht="14.25" spans="1:6">
      <c r="A66" s="7" t="s">
        <v>168</v>
      </c>
      <c r="B66" s="8"/>
      <c r="C66" s="62" t="s">
        <v>124</v>
      </c>
      <c r="D66" s="62" t="s">
        <v>169</v>
      </c>
      <c r="E66" s="25">
        <v>120916</v>
      </c>
      <c r="F66" s="62" t="s">
        <v>167</v>
      </c>
    </row>
    <row r="67" ht="14.25" spans="1:6">
      <c r="A67" s="7" t="s">
        <v>170</v>
      </c>
      <c r="B67" s="8"/>
      <c r="C67" s="62" t="s">
        <v>171</v>
      </c>
      <c r="D67" s="62" t="s">
        <v>172</v>
      </c>
      <c r="E67" s="25">
        <v>130135</v>
      </c>
      <c r="F67" s="62" t="s">
        <v>167</v>
      </c>
    </row>
    <row r="68" ht="14.25" spans="1:6">
      <c r="A68" s="7" t="s">
        <v>173</v>
      </c>
      <c r="B68" s="8"/>
      <c r="C68" s="62" t="s">
        <v>174</v>
      </c>
      <c r="D68" s="62" t="s">
        <v>169</v>
      </c>
      <c r="E68" s="25">
        <v>79866</v>
      </c>
      <c r="F68" s="62" t="s">
        <v>167</v>
      </c>
    </row>
    <row r="69" ht="14.25" spans="1:6">
      <c r="A69" s="7" t="s">
        <v>175</v>
      </c>
      <c r="B69" s="8"/>
      <c r="C69" s="62" t="s">
        <v>121</v>
      </c>
      <c r="D69" s="62" t="s">
        <v>176</v>
      </c>
      <c r="E69" s="25">
        <v>184959</v>
      </c>
      <c r="F69" s="62" t="s">
        <v>167</v>
      </c>
    </row>
    <row r="70" ht="14.25" spans="1:6">
      <c r="A70" s="7" t="s">
        <v>177</v>
      </c>
      <c r="B70" s="8"/>
      <c r="C70" s="62" t="s">
        <v>178</v>
      </c>
      <c r="D70" s="62" t="s">
        <v>172</v>
      </c>
      <c r="E70" s="25">
        <v>1147020</v>
      </c>
      <c r="F70" s="62" t="s">
        <v>167</v>
      </c>
    </row>
    <row r="71" ht="14.25" spans="1:6">
      <c r="A71" s="7" t="s">
        <v>179</v>
      </c>
      <c r="B71" s="8"/>
      <c r="C71" s="62" t="s">
        <v>51</v>
      </c>
      <c r="D71" s="62" t="s">
        <v>172</v>
      </c>
      <c r="E71" s="25">
        <v>96186</v>
      </c>
      <c r="F71" s="62" t="s">
        <v>167</v>
      </c>
    </row>
    <row r="72" ht="14.25" spans="1:6">
      <c r="A72" s="7" t="s">
        <v>180</v>
      </c>
      <c r="B72" s="8"/>
      <c r="C72" s="62" t="s">
        <v>181</v>
      </c>
      <c r="D72" s="62" t="s">
        <v>182</v>
      </c>
      <c r="E72" s="25">
        <v>31850</v>
      </c>
      <c r="F72" s="62" t="s">
        <v>167</v>
      </c>
    </row>
    <row r="73" ht="14.25" spans="1:6">
      <c r="A73" s="7" t="s">
        <v>183</v>
      </c>
      <c r="B73" s="8"/>
      <c r="C73" s="62" t="s">
        <v>184</v>
      </c>
      <c r="D73" s="62" t="s">
        <v>172</v>
      </c>
      <c r="E73" s="25">
        <v>116727</v>
      </c>
      <c r="F73" s="62" t="s">
        <v>167</v>
      </c>
    </row>
    <row r="74" ht="14.25" spans="1:6">
      <c r="A74" s="7" t="s">
        <v>185</v>
      </c>
      <c r="B74" s="8"/>
      <c r="C74" s="62" t="s">
        <v>186</v>
      </c>
      <c r="D74" s="62" t="s">
        <v>182</v>
      </c>
      <c r="E74" s="25">
        <v>206410.4</v>
      </c>
      <c r="F74" s="62" t="s">
        <v>167</v>
      </c>
    </row>
    <row r="75" ht="14.25" spans="1:6">
      <c r="A75" s="7" t="s">
        <v>187</v>
      </c>
      <c r="B75" s="8"/>
      <c r="C75" s="62" t="s">
        <v>188</v>
      </c>
      <c r="D75" s="62" t="s">
        <v>182</v>
      </c>
      <c r="E75" s="25">
        <v>112542.72</v>
      </c>
      <c r="F75" s="62" t="s">
        <v>167</v>
      </c>
    </row>
    <row r="76" ht="14.25" spans="1:6">
      <c r="A76" s="7" t="s">
        <v>189</v>
      </c>
      <c r="B76" s="8"/>
      <c r="C76" s="62" t="s">
        <v>190</v>
      </c>
      <c r="D76" s="62" t="s">
        <v>191</v>
      </c>
      <c r="E76" s="25">
        <v>170987.4</v>
      </c>
      <c r="F76" s="62" t="s">
        <v>192</v>
      </c>
    </row>
    <row r="77" ht="14.25" spans="1:6">
      <c r="A77" s="7" t="s">
        <v>193</v>
      </c>
      <c r="B77" s="8"/>
      <c r="C77" s="62" t="s">
        <v>194</v>
      </c>
      <c r="D77" s="62" t="s">
        <v>195</v>
      </c>
      <c r="E77" s="25">
        <v>2190360.8</v>
      </c>
      <c r="F77" s="62" t="s">
        <v>196</v>
      </c>
    </row>
    <row r="78" ht="14.25" spans="1:6">
      <c r="A78" s="7" t="s">
        <v>197</v>
      </c>
      <c r="B78" s="8"/>
      <c r="C78" s="62" t="s">
        <v>198</v>
      </c>
      <c r="D78" s="62" t="s">
        <v>199</v>
      </c>
      <c r="E78" s="25">
        <v>330717</v>
      </c>
      <c r="F78" s="47"/>
    </row>
    <row r="79" ht="14.25" spans="1:6">
      <c r="A79" s="7" t="s">
        <v>200</v>
      </c>
      <c r="B79" s="8"/>
      <c r="C79" s="62" t="s">
        <v>201</v>
      </c>
      <c r="D79" s="62" t="s">
        <v>202</v>
      </c>
      <c r="E79" s="25">
        <v>365575</v>
      </c>
      <c r="F79" s="62" t="s">
        <v>203</v>
      </c>
    </row>
    <row r="80" ht="14.25" spans="1:6">
      <c r="A80" s="7" t="s">
        <v>204</v>
      </c>
      <c r="B80" s="8"/>
      <c r="C80" s="62" t="s">
        <v>205</v>
      </c>
      <c r="D80" s="62" t="s">
        <v>202</v>
      </c>
      <c r="E80" s="25">
        <v>1569538.62</v>
      </c>
      <c r="F80" s="62" t="s">
        <v>206</v>
      </c>
    </row>
    <row r="81" ht="14.25" spans="1:6">
      <c r="A81" s="7" t="s">
        <v>207</v>
      </c>
      <c r="B81" s="8"/>
      <c r="C81" s="62" t="s">
        <v>208</v>
      </c>
      <c r="D81" s="62" t="s">
        <v>202</v>
      </c>
      <c r="E81" s="25">
        <v>320518.15</v>
      </c>
      <c r="F81" s="62" t="s">
        <v>209</v>
      </c>
    </row>
    <row r="82" ht="14.25" spans="1:6">
      <c r="A82" s="7" t="s">
        <v>210</v>
      </c>
      <c r="B82" s="8"/>
      <c r="C82" s="62" t="s">
        <v>211</v>
      </c>
      <c r="D82" s="62" t="s">
        <v>212</v>
      </c>
      <c r="E82" s="25">
        <v>311534.51</v>
      </c>
      <c r="F82" s="62" t="s">
        <v>213</v>
      </c>
    </row>
    <row r="83" ht="14.25" spans="1:6">
      <c r="A83" s="7" t="s">
        <v>214</v>
      </c>
      <c r="B83" s="8"/>
      <c r="C83" s="62" t="s">
        <v>215</v>
      </c>
      <c r="D83" s="62" t="s">
        <v>212</v>
      </c>
      <c r="E83" s="25">
        <v>565529.72</v>
      </c>
      <c r="F83" s="62" t="s">
        <v>216</v>
      </c>
    </row>
    <row r="84" ht="14.25" spans="1:6">
      <c r="A84" s="7" t="s">
        <v>18</v>
      </c>
      <c r="B84" s="8"/>
      <c r="C84" s="8"/>
      <c r="D84" s="8"/>
      <c r="E84" s="14">
        <f>SUM(E65:E83)</f>
        <v>8266977.32</v>
      </c>
      <c r="F84" s="8"/>
    </row>
    <row r="85" ht="14.25" spans="1:6">
      <c r="A85" s="7" t="s">
        <v>217</v>
      </c>
      <c r="B85" s="8" t="s">
        <v>218</v>
      </c>
      <c r="C85" s="61" t="s">
        <v>219</v>
      </c>
      <c r="D85" s="61" t="s">
        <v>220</v>
      </c>
      <c r="E85" s="13">
        <v>92428</v>
      </c>
      <c r="F85" s="8"/>
    </row>
    <row r="86" ht="14.25" spans="1:6">
      <c r="A86" s="7" t="s">
        <v>221</v>
      </c>
      <c r="B86" s="8"/>
      <c r="C86" s="61" t="s">
        <v>222</v>
      </c>
      <c r="D86" s="61" t="s">
        <v>220</v>
      </c>
      <c r="E86" s="13">
        <v>51063.2</v>
      </c>
      <c r="F86" s="8"/>
    </row>
    <row r="87" ht="14.25" spans="1:6">
      <c r="A87" s="7" t="s">
        <v>223</v>
      </c>
      <c r="B87" s="8"/>
      <c r="C87" s="61" t="s">
        <v>224</v>
      </c>
      <c r="D87" s="61" t="s">
        <v>220</v>
      </c>
      <c r="E87" s="13">
        <v>176400</v>
      </c>
      <c r="F87" s="8"/>
    </row>
    <row r="88" ht="14.25" spans="1:6">
      <c r="A88" s="7" t="s">
        <v>225</v>
      </c>
      <c r="B88" s="8"/>
      <c r="C88" s="61" t="s">
        <v>224</v>
      </c>
      <c r="D88" s="61" t="s">
        <v>220</v>
      </c>
      <c r="E88" s="13">
        <v>192277.8</v>
      </c>
      <c r="F88" s="8"/>
    </row>
    <row r="89" ht="14.25" spans="1:6">
      <c r="A89" s="7" t="s">
        <v>226</v>
      </c>
      <c r="B89" s="8"/>
      <c r="C89" s="61" t="s">
        <v>224</v>
      </c>
      <c r="D89" s="61" t="s">
        <v>220</v>
      </c>
      <c r="E89" s="13">
        <v>5786.8</v>
      </c>
      <c r="F89" s="8"/>
    </row>
    <row r="90" ht="14.25" spans="1:6">
      <c r="A90" s="7" t="s">
        <v>227</v>
      </c>
      <c r="B90" s="8"/>
      <c r="C90" s="61" t="s">
        <v>228</v>
      </c>
      <c r="D90" s="61" t="s">
        <v>229</v>
      </c>
      <c r="E90" s="13">
        <v>27654</v>
      </c>
      <c r="F90" s="8"/>
    </row>
    <row r="91" ht="14.25" spans="1:6">
      <c r="A91" s="7" t="s">
        <v>230</v>
      </c>
      <c r="B91" s="8"/>
      <c r="C91" s="61" t="s">
        <v>231</v>
      </c>
      <c r="D91" s="61" t="s">
        <v>212</v>
      </c>
      <c r="E91" s="13">
        <v>921547.61</v>
      </c>
      <c r="F91" s="8"/>
    </row>
    <row r="92" ht="14.25" spans="1:6">
      <c r="A92" s="7" t="s">
        <v>18</v>
      </c>
      <c r="B92" s="8"/>
      <c r="C92" s="8"/>
      <c r="D92" s="8"/>
      <c r="E92" s="14">
        <f>SUM(E85:E91)</f>
        <v>1467157.41</v>
      </c>
      <c r="F92" s="8"/>
    </row>
    <row r="93" ht="14.25" spans="1:6">
      <c r="A93" s="7" t="s">
        <v>232</v>
      </c>
      <c r="B93" s="42" t="s">
        <v>233</v>
      </c>
      <c r="C93" s="61" t="s">
        <v>234</v>
      </c>
      <c r="D93" s="61" t="s">
        <v>235</v>
      </c>
      <c r="E93" s="13">
        <v>335519.1</v>
      </c>
      <c r="F93" s="8"/>
    </row>
    <row r="94" ht="14.25" spans="1:6">
      <c r="A94" s="7" t="s">
        <v>236</v>
      </c>
      <c r="B94" s="42"/>
      <c r="C94" s="61" t="s">
        <v>237</v>
      </c>
      <c r="D94" s="61" t="s">
        <v>235</v>
      </c>
      <c r="E94" s="13">
        <v>13500</v>
      </c>
      <c r="F94" s="8"/>
    </row>
    <row r="95" ht="14.25" spans="1:6">
      <c r="A95" s="7" t="s">
        <v>238</v>
      </c>
      <c r="B95" s="42"/>
      <c r="C95" s="61" t="s">
        <v>239</v>
      </c>
      <c r="D95" s="61" t="s">
        <v>235</v>
      </c>
      <c r="E95" s="13">
        <v>12800</v>
      </c>
      <c r="F95" s="8"/>
    </row>
    <row r="96" ht="14.25" spans="1:6">
      <c r="A96" s="7" t="s">
        <v>240</v>
      </c>
      <c r="B96" s="42"/>
      <c r="C96" s="61" t="s">
        <v>241</v>
      </c>
      <c r="D96" s="61" t="s">
        <v>235</v>
      </c>
      <c r="E96" s="13">
        <v>38500</v>
      </c>
      <c r="F96" s="8"/>
    </row>
    <row r="97" ht="14.25" spans="1:6">
      <c r="A97" s="7" t="s">
        <v>242</v>
      </c>
      <c r="B97" s="42"/>
      <c r="C97" s="61" t="s">
        <v>243</v>
      </c>
      <c r="D97" s="61" t="s">
        <v>235</v>
      </c>
      <c r="E97" s="13">
        <v>85120</v>
      </c>
      <c r="F97" s="8"/>
    </row>
    <row r="98" ht="14.25" spans="1:6">
      <c r="A98" s="7" t="s">
        <v>244</v>
      </c>
      <c r="B98" s="42"/>
      <c r="C98" s="61" t="s">
        <v>245</v>
      </c>
      <c r="D98" s="61" t="s">
        <v>235</v>
      </c>
      <c r="E98" s="13">
        <v>81457</v>
      </c>
      <c r="F98" s="8"/>
    </row>
    <row r="99" ht="14.25" spans="1:6">
      <c r="A99" s="7" t="s">
        <v>246</v>
      </c>
      <c r="B99" s="42"/>
      <c r="C99" s="61" t="s">
        <v>247</v>
      </c>
      <c r="D99" s="61" t="s">
        <v>248</v>
      </c>
      <c r="E99" s="13">
        <v>416898</v>
      </c>
      <c r="F99" s="8"/>
    </row>
    <row r="100" ht="14.25" spans="1:6">
      <c r="A100" s="7" t="s">
        <v>249</v>
      </c>
      <c r="B100" s="42"/>
      <c r="C100" s="61" t="s">
        <v>250</v>
      </c>
      <c r="D100" s="61" t="s">
        <v>172</v>
      </c>
      <c r="E100" s="13">
        <v>16027</v>
      </c>
      <c r="F100" s="8"/>
    </row>
    <row r="101" ht="14.25" spans="1:6">
      <c r="A101" s="7" t="s">
        <v>251</v>
      </c>
      <c r="B101" s="42"/>
      <c r="C101" s="61" t="s">
        <v>252</v>
      </c>
      <c r="D101" s="61" t="s">
        <v>172</v>
      </c>
      <c r="E101" s="13">
        <v>243089</v>
      </c>
      <c r="F101" s="8"/>
    </row>
    <row r="102" ht="14.25" spans="1:6">
      <c r="A102" s="7" t="s">
        <v>253</v>
      </c>
      <c r="B102" s="42"/>
      <c r="C102" s="61" t="s">
        <v>254</v>
      </c>
      <c r="D102" s="61" t="s">
        <v>172</v>
      </c>
      <c r="E102" s="13">
        <v>106416</v>
      </c>
      <c r="F102" s="8"/>
    </row>
    <row r="103" ht="14.25" spans="1:6">
      <c r="A103" s="7" t="s">
        <v>255</v>
      </c>
      <c r="B103" s="42"/>
      <c r="C103" s="61" t="s">
        <v>256</v>
      </c>
      <c r="D103" s="61" t="s">
        <v>176</v>
      </c>
      <c r="E103" s="13">
        <v>10360</v>
      </c>
      <c r="F103" s="8"/>
    </row>
    <row r="104" ht="14.25" spans="1:6">
      <c r="A104" s="7" t="s">
        <v>257</v>
      </c>
      <c r="B104" s="42"/>
      <c r="C104" s="61" t="s">
        <v>258</v>
      </c>
      <c r="D104" s="61" t="s">
        <v>172</v>
      </c>
      <c r="E104" s="13">
        <v>6300</v>
      </c>
      <c r="F104" s="8"/>
    </row>
    <row r="105" ht="14.25" spans="1:6">
      <c r="A105" s="7" t="s">
        <v>259</v>
      </c>
      <c r="B105" s="42"/>
      <c r="C105" s="61" t="s">
        <v>260</v>
      </c>
      <c r="D105" s="61" t="s">
        <v>148</v>
      </c>
      <c r="E105" s="13">
        <v>78351</v>
      </c>
      <c r="F105" s="8"/>
    </row>
    <row r="106" ht="14.25" spans="1:6">
      <c r="A106" s="7" t="s">
        <v>261</v>
      </c>
      <c r="B106" s="42"/>
      <c r="C106" s="61" t="s">
        <v>262</v>
      </c>
      <c r="D106" s="61" t="s">
        <v>148</v>
      </c>
      <c r="E106" s="13">
        <v>49200</v>
      </c>
      <c r="F106" s="8"/>
    </row>
    <row r="107" ht="14.25" spans="1:6">
      <c r="A107" s="7" t="s">
        <v>263</v>
      </c>
      <c r="B107" s="42"/>
      <c r="C107" s="61" t="s">
        <v>264</v>
      </c>
      <c r="D107" s="61" t="s">
        <v>265</v>
      </c>
      <c r="E107" s="13">
        <v>11088</v>
      </c>
      <c r="F107" s="8"/>
    </row>
    <row r="108" ht="14.25" spans="1:6">
      <c r="A108" s="7" t="s">
        <v>266</v>
      </c>
      <c r="B108" s="42"/>
      <c r="C108" s="61" t="s">
        <v>267</v>
      </c>
      <c r="D108" s="61" t="s">
        <v>176</v>
      </c>
      <c r="E108" s="13">
        <v>58435</v>
      </c>
      <c r="F108" s="8"/>
    </row>
    <row r="109" ht="14.25" spans="1:6">
      <c r="A109" s="7" t="s">
        <v>18</v>
      </c>
      <c r="B109" s="8"/>
      <c r="C109" s="8"/>
      <c r="D109" s="8"/>
      <c r="E109" s="14">
        <f>SUM(E93:E108)</f>
        <v>1563060.1</v>
      </c>
      <c r="F109" s="8"/>
    </row>
    <row r="110" ht="14.25" spans="1:6">
      <c r="A110" s="7" t="s">
        <v>268</v>
      </c>
      <c r="B110" s="8" t="s">
        <v>269</v>
      </c>
      <c r="C110" s="61" t="s">
        <v>128</v>
      </c>
      <c r="D110" s="61" t="s">
        <v>166</v>
      </c>
      <c r="E110" s="13">
        <v>332563.88</v>
      </c>
      <c r="F110" s="61" t="s">
        <v>270</v>
      </c>
    </row>
    <row r="111" ht="14.25" spans="1:6">
      <c r="A111" s="7" t="s">
        <v>271</v>
      </c>
      <c r="B111" s="8"/>
      <c r="C111" s="61" t="s">
        <v>272</v>
      </c>
      <c r="D111" s="61" t="s">
        <v>273</v>
      </c>
      <c r="E111" s="13">
        <v>171486.05</v>
      </c>
      <c r="F111" s="61" t="s">
        <v>270</v>
      </c>
    </row>
    <row r="112" ht="14.25" spans="1:6">
      <c r="A112" s="7" t="s">
        <v>274</v>
      </c>
      <c r="B112" s="8"/>
      <c r="C112" s="61" t="s">
        <v>130</v>
      </c>
      <c r="D112" s="61" t="s">
        <v>275</v>
      </c>
      <c r="E112" s="13">
        <v>20143.03</v>
      </c>
      <c r="F112" s="61" t="s">
        <v>270</v>
      </c>
    </row>
    <row r="113" ht="14.25" spans="1:6">
      <c r="A113" s="7" t="s">
        <v>276</v>
      </c>
      <c r="B113" s="8"/>
      <c r="C113" s="61" t="s">
        <v>277</v>
      </c>
      <c r="D113" s="61" t="s">
        <v>275</v>
      </c>
      <c r="E113" s="13">
        <v>195099.01</v>
      </c>
      <c r="F113" s="61" t="s">
        <v>270</v>
      </c>
    </row>
    <row r="114" ht="14.25" spans="1:6">
      <c r="A114" s="7" t="s">
        <v>278</v>
      </c>
      <c r="B114" s="8"/>
      <c r="C114" s="61" t="s">
        <v>99</v>
      </c>
      <c r="D114" s="61" t="s">
        <v>275</v>
      </c>
      <c r="E114" s="13">
        <v>19743.2</v>
      </c>
      <c r="F114" s="61" t="s">
        <v>270</v>
      </c>
    </row>
    <row r="115" ht="14.25" spans="1:6">
      <c r="A115" s="7" t="s">
        <v>279</v>
      </c>
      <c r="B115" s="8"/>
      <c r="C115" s="61" t="s">
        <v>280</v>
      </c>
      <c r="D115" s="61" t="s">
        <v>281</v>
      </c>
      <c r="E115" s="13">
        <v>36197.8</v>
      </c>
      <c r="F115" s="61" t="s">
        <v>270</v>
      </c>
    </row>
    <row r="116" ht="14.25" spans="1:6">
      <c r="A116" s="7" t="s">
        <v>282</v>
      </c>
      <c r="B116" s="8"/>
      <c r="C116" s="61" t="s">
        <v>283</v>
      </c>
      <c r="D116" s="61" t="s">
        <v>284</v>
      </c>
      <c r="E116" s="13">
        <v>9899.14</v>
      </c>
      <c r="F116" s="61" t="s">
        <v>270</v>
      </c>
    </row>
    <row r="117" ht="14.25" spans="1:6">
      <c r="A117" s="7" t="s">
        <v>285</v>
      </c>
      <c r="B117" s="8"/>
      <c r="C117" s="61" t="s">
        <v>286</v>
      </c>
      <c r="D117" s="61" t="s">
        <v>287</v>
      </c>
      <c r="E117" s="13">
        <v>6754.27</v>
      </c>
      <c r="F117" s="61" t="s">
        <v>288</v>
      </c>
    </row>
    <row r="118" ht="14.25" spans="1:6">
      <c r="A118" s="7" t="s">
        <v>289</v>
      </c>
      <c r="B118" s="8"/>
      <c r="C118" s="61" t="s">
        <v>290</v>
      </c>
      <c r="D118" s="61" t="s">
        <v>291</v>
      </c>
      <c r="E118" s="13">
        <v>105578.1</v>
      </c>
      <c r="F118" s="61" t="s">
        <v>288</v>
      </c>
    </row>
    <row r="119" ht="14.25" spans="1:6">
      <c r="A119" s="7" t="s">
        <v>292</v>
      </c>
      <c r="B119" s="8"/>
      <c r="C119" s="61" t="s">
        <v>293</v>
      </c>
      <c r="D119" s="61" t="s">
        <v>291</v>
      </c>
      <c r="E119" s="13">
        <v>56426.11</v>
      </c>
      <c r="F119" s="61" t="s">
        <v>288</v>
      </c>
    </row>
    <row r="120" ht="14.25" spans="1:6">
      <c r="A120" s="7" t="s">
        <v>294</v>
      </c>
      <c r="B120" s="8"/>
      <c r="C120" s="61" t="s">
        <v>295</v>
      </c>
      <c r="D120" s="61" t="s">
        <v>296</v>
      </c>
      <c r="E120" s="13">
        <v>6247.3</v>
      </c>
      <c r="F120" s="61" t="s">
        <v>288</v>
      </c>
    </row>
    <row r="121" ht="14.25" spans="1:6">
      <c r="A121" s="7" t="s">
        <v>297</v>
      </c>
      <c r="B121" s="8"/>
      <c r="C121" s="61" t="s">
        <v>150</v>
      </c>
      <c r="D121" s="61" t="s">
        <v>298</v>
      </c>
      <c r="E121" s="13">
        <v>4610.3</v>
      </c>
      <c r="F121" s="61" t="s">
        <v>288</v>
      </c>
    </row>
    <row r="122" ht="14.25" spans="1:6">
      <c r="A122" s="7" t="s">
        <v>299</v>
      </c>
      <c r="B122" s="8"/>
      <c r="C122" s="61" t="s">
        <v>132</v>
      </c>
      <c r="D122" s="61" t="s">
        <v>300</v>
      </c>
      <c r="E122" s="13">
        <v>18318.45</v>
      </c>
      <c r="F122" s="61" t="s">
        <v>301</v>
      </c>
    </row>
    <row r="123" ht="14.25" spans="1:6">
      <c r="A123" s="7" t="s">
        <v>302</v>
      </c>
      <c r="B123" s="8"/>
      <c r="C123" s="61" t="s">
        <v>272</v>
      </c>
      <c r="D123" s="61" t="s">
        <v>300</v>
      </c>
      <c r="E123" s="13">
        <v>13854.6</v>
      </c>
      <c r="F123" s="61" t="s">
        <v>301</v>
      </c>
    </row>
    <row r="124" ht="14.25" spans="1:6">
      <c r="A124" s="7" t="s">
        <v>303</v>
      </c>
      <c r="B124" s="8"/>
      <c r="C124" s="61" t="s">
        <v>128</v>
      </c>
      <c r="D124" s="61" t="s">
        <v>300</v>
      </c>
      <c r="E124" s="13">
        <v>215273.3</v>
      </c>
      <c r="F124" s="61" t="s">
        <v>301</v>
      </c>
    </row>
    <row r="125" ht="14.25" spans="1:6">
      <c r="A125" s="7" t="s">
        <v>304</v>
      </c>
      <c r="B125" s="8"/>
      <c r="C125" s="61" t="s">
        <v>283</v>
      </c>
      <c r="D125" s="61" t="s">
        <v>300</v>
      </c>
      <c r="E125" s="13">
        <v>10600</v>
      </c>
      <c r="F125" s="61" t="s">
        <v>301</v>
      </c>
    </row>
    <row r="126" ht="14.25" spans="1:6">
      <c r="A126" s="7" t="s">
        <v>305</v>
      </c>
      <c r="B126" s="8"/>
      <c r="C126" s="61" t="s">
        <v>295</v>
      </c>
      <c r="D126" s="61" t="s">
        <v>300</v>
      </c>
      <c r="E126" s="13">
        <v>21830</v>
      </c>
      <c r="F126" s="61" t="s">
        <v>301</v>
      </c>
    </row>
    <row r="127" ht="14.25" spans="1:6">
      <c r="A127" s="7" t="s">
        <v>306</v>
      </c>
      <c r="B127" s="8"/>
      <c r="C127" s="61" t="s">
        <v>290</v>
      </c>
      <c r="D127" s="61" t="s">
        <v>300</v>
      </c>
      <c r="E127" s="13">
        <v>63050.4</v>
      </c>
      <c r="F127" s="61" t="s">
        <v>301</v>
      </c>
    </row>
    <row r="128" ht="14.25" spans="1:6">
      <c r="A128" s="7" t="s">
        <v>307</v>
      </c>
      <c r="B128" s="8"/>
      <c r="C128" s="61" t="s">
        <v>308</v>
      </c>
      <c r="D128" s="61" t="s">
        <v>300</v>
      </c>
      <c r="E128" s="13">
        <v>51958.8</v>
      </c>
      <c r="F128" s="61" t="s">
        <v>301</v>
      </c>
    </row>
    <row r="129" ht="14.25" spans="1:6">
      <c r="A129" s="7" t="s">
        <v>309</v>
      </c>
      <c r="B129" s="8"/>
      <c r="C129" s="61" t="s">
        <v>286</v>
      </c>
      <c r="D129" s="61" t="s">
        <v>300</v>
      </c>
      <c r="E129" s="13">
        <v>16088.1</v>
      </c>
      <c r="F129" s="61" t="s">
        <v>301</v>
      </c>
    </row>
    <row r="130" ht="14.25" spans="1:6">
      <c r="A130" s="7" t="s">
        <v>310</v>
      </c>
      <c r="B130" s="8"/>
      <c r="C130" s="61" t="s">
        <v>99</v>
      </c>
      <c r="D130" s="61" t="s">
        <v>300</v>
      </c>
      <c r="E130" s="13">
        <v>40510.49</v>
      </c>
      <c r="F130" s="61" t="s">
        <v>301</v>
      </c>
    </row>
    <row r="131" ht="14.25" spans="1:6">
      <c r="A131" s="7" t="s">
        <v>311</v>
      </c>
      <c r="B131" s="8"/>
      <c r="C131" s="61" t="s">
        <v>312</v>
      </c>
      <c r="D131" s="61" t="s">
        <v>313</v>
      </c>
      <c r="E131" s="13">
        <v>133987.4</v>
      </c>
      <c r="F131" s="61" t="s">
        <v>314</v>
      </c>
    </row>
    <row r="132" ht="14.25" spans="1:6">
      <c r="A132" s="7" t="s">
        <v>315</v>
      </c>
      <c r="B132" s="8"/>
      <c r="C132" s="61" t="s">
        <v>316</v>
      </c>
      <c r="D132" s="61" t="s">
        <v>317</v>
      </c>
      <c r="E132" s="13">
        <v>129324.06</v>
      </c>
      <c r="F132" s="48"/>
    </row>
    <row r="133" ht="14.25" spans="1:6">
      <c r="A133" s="7" t="s">
        <v>318</v>
      </c>
      <c r="B133" s="8"/>
      <c r="C133" s="61" t="s">
        <v>126</v>
      </c>
      <c r="D133" s="61" t="s">
        <v>319</v>
      </c>
      <c r="E133" s="13">
        <v>2609334.36</v>
      </c>
      <c r="F133" s="48"/>
    </row>
    <row r="134" ht="14.25" spans="1:6">
      <c r="A134" s="7" t="s">
        <v>320</v>
      </c>
      <c r="B134" s="8"/>
      <c r="C134" s="61" t="s">
        <v>321</v>
      </c>
      <c r="D134" s="61" t="s">
        <v>27</v>
      </c>
      <c r="E134" s="13">
        <v>1674525.79</v>
      </c>
      <c r="F134" s="48"/>
    </row>
    <row r="135" ht="14.25" spans="1:6">
      <c r="A135" s="7" t="s">
        <v>322</v>
      </c>
      <c r="B135" s="8"/>
      <c r="C135" s="61" t="s">
        <v>323</v>
      </c>
      <c r="D135" s="61" t="s">
        <v>43</v>
      </c>
      <c r="E135" s="13">
        <v>3066201.18</v>
      </c>
      <c r="F135" s="48"/>
    </row>
    <row r="136" ht="14.25" spans="1:6">
      <c r="A136" s="7" t="s">
        <v>324</v>
      </c>
      <c r="B136" s="8"/>
      <c r="C136" s="61" t="s">
        <v>325</v>
      </c>
      <c r="D136" s="61" t="s">
        <v>27</v>
      </c>
      <c r="E136" s="13">
        <v>485688.08</v>
      </c>
      <c r="F136" s="48"/>
    </row>
    <row r="137" ht="14.25" spans="1:6">
      <c r="A137" s="7" t="s">
        <v>326</v>
      </c>
      <c r="B137" s="8"/>
      <c r="C137" s="61" t="s">
        <v>327</v>
      </c>
      <c r="D137" s="61" t="s">
        <v>328</v>
      </c>
      <c r="E137" s="13">
        <v>39125</v>
      </c>
      <c r="F137" s="61" t="s">
        <v>329</v>
      </c>
    </row>
    <row r="138" ht="14.25" spans="1:6">
      <c r="A138" s="7" t="s">
        <v>330</v>
      </c>
      <c r="B138" s="8"/>
      <c r="C138" s="61" t="s">
        <v>126</v>
      </c>
      <c r="D138" s="61" t="s">
        <v>328</v>
      </c>
      <c r="E138" s="13">
        <v>12342</v>
      </c>
      <c r="F138" s="61" t="s">
        <v>329</v>
      </c>
    </row>
    <row r="139" ht="14.25" spans="1:6">
      <c r="A139" s="7" t="s">
        <v>331</v>
      </c>
      <c r="B139" s="8"/>
      <c r="C139" s="61" t="s">
        <v>332</v>
      </c>
      <c r="D139" s="61" t="s">
        <v>328</v>
      </c>
      <c r="E139" s="13">
        <v>4755</v>
      </c>
      <c r="F139" s="61" t="s">
        <v>329</v>
      </c>
    </row>
    <row r="140" ht="14.25" spans="1:6">
      <c r="A140" s="7" t="s">
        <v>333</v>
      </c>
      <c r="B140" s="8"/>
      <c r="C140" s="61" t="s">
        <v>132</v>
      </c>
      <c r="D140" s="61" t="s">
        <v>166</v>
      </c>
      <c r="E140" s="13">
        <v>28346.5</v>
      </c>
      <c r="F140" s="61" t="s">
        <v>334</v>
      </c>
    </row>
    <row r="141" ht="14.25" spans="1:6">
      <c r="A141" s="7" t="s">
        <v>335</v>
      </c>
      <c r="B141" s="8"/>
      <c r="C141" s="61" t="s">
        <v>128</v>
      </c>
      <c r="D141" s="61" t="s">
        <v>336</v>
      </c>
      <c r="E141" s="13">
        <v>418872.4</v>
      </c>
      <c r="F141" s="61" t="s">
        <v>337</v>
      </c>
    </row>
    <row r="142" ht="14.25" spans="1:6">
      <c r="A142" s="7" t="s">
        <v>338</v>
      </c>
      <c r="B142" s="8"/>
      <c r="C142" s="61" t="s">
        <v>99</v>
      </c>
      <c r="D142" s="61" t="s">
        <v>328</v>
      </c>
      <c r="E142" s="13">
        <v>164448</v>
      </c>
      <c r="F142" s="61" t="s">
        <v>337</v>
      </c>
    </row>
    <row r="143" ht="14.25" spans="1:6">
      <c r="A143" s="7" t="s">
        <v>339</v>
      </c>
      <c r="B143" s="8"/>
      <c r="C143" s="61" t="s">
        <v>340</v>
      </c>
      <c r="D143" s="61" t="s">
        <v>166</v>
      </c>
      <c r="E143" s="13">
        <v>17347</v>
      </c>
      <c r="F143" s="61" t="s">
        <v>337</v>
      </c>
    </row>
    <row r="144" ht="14.25" spans="1:6">
      <c r="A144" s="7" t="s">
        <v>341</v>
      </c>
      <c r="B144" s="8"/>
      <c r="C144" s="61" t="s">
        <v>342</v>
      </c>
      <c r="D144" s="61" t="s">
        <v>336</v>
      </c>
      <c r="E144" s="13">
        <v>58243</v>
      </c>
      <c r="F144" s="61" t="s">
        <v>337</v>
      </c>
    </row>
    <row r="145" ht="14.25" spans="1:6">
      <c r="A145" s="7" t="s">
        <v>343</v>
      </c>
      <c r="B145" s="8"/>
      <c r="C145" s="61" t="s">
        <v>344</v>
      </c>
      <c r="D145" s="61" t="s">
        <v>336</v>
      </c>
      <c r="E145" s="13">
        <v>8800</v>
      </c>
      <c r="F145" s="61" t="s">
        <v>337</v>
      </c>
    </row>
    <row r="146" ht="14.25" spans="1:6">
      <c r="A146" s="7" t="s">
        <v>345</v>
      </c>
      <c r="B146" s="8"/>
      <c r="C146" s="61" t="s">
        <v>346</v>
      </c>
      <c r="D146" s="61" t="s">
        <v>336</v>
      </c>
      <c r="E146" s="13">
        <v>35090</v>
      </c>
      <c r="F146" s="61" t="s">
        <v>337</v>
      </c>
    </row>
    <row r="147" ht="14.25" spans="1:6">
      <c r="A147" s="7" t="s">
        <v>347</v>
      </c>
      <c r="B147" s="8"/>
      <c r="C147" s="61" t="s">
        <v>344</v>
      </c>
      <c r="D147" s="61" t="s">
        <v>336</v>
      </c>
      <c r="E147" s="13">
        <v>6240</v>
      </c>
      <c r="F147" s="61" t="s">
        <v>337</v>
      </c>
    </row>
    <row r="148" ht="14.25" spans="1:6">
      <c r="A148" s="7" t="s">
        <v>348</v>
      </c>
      <c r="B148" s="8"/>
      <c r="C148" s="61" t="s">
        <v>128</v>
      </c>
      <c r="D148" s="61" t="s">
        <v>349</v>
      </c>
      <c r="E148" s="13">
        <v>350295</v>
      </c>
      <c r="F148" s="61" t="s">
        <v>350</v>
      </c>
    </row>
    <row r="149" ht="14.25" spans="1:6">
      <c r="A149" s="7" t="s">
        <v>351</v>
      </c>
      <c r="B149" s="8"/>
      <c r="C149" s="61" t="s">
        <v>352</v>
      </c>
      <c r="D149" s="61" t="s">
        <v>349</v>
      </c>
      <c r="E149" s="13">
        <v>72746</v>
      </c>
      <c r="F149" s="61" t="s">
        <v>350</v>
      </c>
    </row>
    <row r="150" ht="14.25" spans="1:6">
      <c r="A150" s="7" t="s">
        <v>353</v>
      </c>
      <c r="B150" s="8"/>
      <c r="C150" s="61" t="s">
        <v>354</v>
      </c>
      <c r="D150" s="61" t="s">
        <v>355</v>
      </c>
      <c r="E150" s="13">
        <v>14010</v>
      </c>
      <c r="F150" s="61" t="s">
        <v>350</v>
      </c>
    </row>
    <row r="151" ht="14.25" spans="1:6">
      <c r="A151" s="7" t="s">
        <v>356</v>
      </c>
      <c r="B151" s="8"/>
      <c r="C151" s="61" t="s">
        <v>132</v>
      </c>
      <c r="D151" s="61" t="s">
        <v>357</v>
      </c>
      <c r="E151" s="13">
        <v>17784</v>
      </c>
      <c r="F151" s="61" t="s">
        <v>350</v>
      </c>
    </row>
    <row r="152" ht="14.25" spans="1:6">
      <c r="A152" s="7" t="s">
        <v>358</v>
      </c>
      <c r="B152" s="8"/>
      <c r="C152" s="61" t="s">
        <v>186</v>
      </c>
      <c r="D152" s="61" t="s">
        <v>357</v>
      </c>
      <c r="E152" s="13">
        <v>151441</v>
      </c>
      <c r="F152" s="61" t="s">
        <v>350</v>
      </c>
    </row>
    <row r="153" ht="14.25" spans="1:6">
      <c r="A153" s="7" t="s">
        <v>359</v>
      </c>
      <c r="B153" s="8"/>
      <c r="C153" s="61" t="s">
        <v>360</v>
      </c>
      <c r="D153" s="61" t="s">
        <v>105</v>
      </c>
      <c r="E153" s="13">
        <v>82923.45</v>
      </c>
      <c r="F153" s="61" t="s">
        <v>350</v>
      </c>
    </row>
    <row r="154" ht="14.25" spans="1:6">
      <c r="A154" s="7" t="s">
        <v>361</v>
      </c>
      <c r="B154" s="8"/>
      <c r="C154" s="61" t="s">
        <v>128</v>
      </c>
      <c r="D154" s="61" t="s">
        <v>362</v>
      </c>
      <c r="E154" s="13">
        <v>305883.5</v>
      </c>
      <c r="F154" s="61" t="s">
        <v>363</v>
      </c>
    </row>
    <row r="155" ht="14.25" spans="1:6">
      <c r="A155" s="7" t="s">
        <v>364</v>
      </c>
      <c r="B155" s="8"/>
      <c r="C155" s="61" t="s">
        <v>365</v>
      </c>
      <c r="D155" s="61" t="s">
        <v>366</v>
      </c>
      <c r="E155" s="13">
        <v>130566.8</v>
      </c>
      <c r="F155" s="61" t="s">
        <v>367</v>
      </c>
    </row>
    <row r="156" ht="14.25" spans="1:6">
      <c r="A156" s="7" t="s">
        <v>368</v>
      </c>
      <c r="B156" s="8"/>
      <c r="C156" s="61" t="s">
        <v>369</v>
      </c>
      <c r="D156" s="61" t="s">
        <v>212</v>
      </c>
      <c r="E156" s="13">
        <v>1423836.18</v>
      </c>
      <c r="F156" s="48"/>
    </row>
    <row r="157" ht="14.25" spans="1:6">
      <c r="A157" s="7" t="s">
        <v>370</v>
      </c>
      <c r="B157" s="8"/>
      <c r="C157" s="27" t="s">
        <v>371</v>
      </c>
      <c r="D157" s="27"/>
      <c r="E157" s="28">
        <v>1132612</v>
      </c>
      <c r="F157" s="27" t="s">
        <v>350</v>
      </c>
    </row>
    <row r="158" ht="14.25" spans="1:6">
      <c r="A158" s="7" t="s">
        <v>18</v>
      </c>
      <c r="B158" s="8"/>
      <c r="C158" s="8"/>
      <c r="D158" s="8"/>
      <c r="E158" s="14">
        <f>SUM(E110:E157)</f>
        <v>13991000.03</v>
      </c>
      <c r="F158" s="8"/>
    </row>
    <row r="159" ht="14.25" spans="1:6">
      <c r="A159" s="7" t="s">
        <v>372</v>
      </c>
      <c r="B159" s="42" t="s">
        <v>373</v>
      </c>
      <c r="C159" s="61" t="s">
        <v>327</v>
      </c>
      <c r="D159" s="61" t="s">
        <v>105</v>
      </c>
      <c r="E159" s="13">
        <v>166742</v>
      </c>
      <c r="F159" s="61" t="s">
        <v>374</v>
      </c>
    </row>
    <row r="160" ht="14.25" spans="1:6">
      <c r="A160" s="7" t="s">
        <v>375</v>
      </c>
      <c r="B160" s="42"/>
      <c r="C160" s="61" t="s">
        <v>126</v>
      </c>
      <c r="D160" s="61" t="s">
        <v>105</v>
      </c>
      <c r="E160" s="13">
        <v>94050</v>
      </c>
      <c r="F160" s="61" t="s">
        <v>374</v>
      </c>
    </row>
    <row r="161" ht="14.25" spans="1:6">
      <c r="A161" s="7" t="s">
        <v>376</v>
      </c>
      <c r="B161" s="42"/>
      <c r="C161" s="61" t="s">
        <v>132</v>
      </c>
      <c r="D161" s="61" t="s">
        <v>366</v>
      </c>
      <c r="E161" s="13">
        <v>19032</v>
      </c>
      <c r="F161" s="61" t="s">
        <v>377</v>
      </c>
    </row>
    <row r="162" ht="14.25" spans="1:6">
      <c r="A162" s="7" t="s">
        <v>378</v>
      </c>
      <c r="B162" s="42"/>
      <c r="C162" s="61" t="s">
        <v>186</v>
      </c>
      <c r="D162" s="61" t="s">
        <v>366</v>
      </c>
      <c r="E162" s="13">
        <v>233864.4</v>
      </c>
      <c r="F162" s="61" t="s">
        <v>377</v>
      </c>
    </row>
    <row r="163" ht="14.25" spans="1:6">
      <c r="A163" s="7" t="s">
        <v>379</v>
      </c>
      <c r="B163" s="42"/>
      <c r="C163" s="61" t="s">
        <v>277</v>
      </c>
      <c r="D163" s="61" t="s">
        <v>380</v>
      </c>
      <c r="E163" s="13">
        <v>125806.4</v>
      </c>
      <c r="F163" s="61" t="s">
        <v>377</v>
      </c>
    </row>
    <row r="164" ht="14.25" spans="1:6">
      <c r="A164" s="7" t="s">
        <v>381</v>
      </c>
      <c r="B164" s="42"/>
      <c r="C164" s="61" t="s">
        <v>382</v>
      </c>
      <c r="D164" s="61" t="s">
        <v>383</v>
      </c>
      <c r="E164" s="13">
        <v>153674.45</v>
      </c>
      <c r="F164" s="61" t="s">
        <v>384</v>
      </c>
    </row>
    <row r="165" ht="14.25" spans="1:6">
      <c r="A165" s="7" t="s">
        <v>385</v>
      </c>
      <c r="B165" s="42"/>
      <c r="C165" s="61" t="s">
        <v>386</v>
      </c>
      <c r="D165" s="61" t="s">
        <v>387</v>
      </c>
      <c r="E165" s="13">
        <v>2200000</v>
      </c>
      <c r="F165" s="61" t="s">
        <v>388</v>
      </c>
    </row>
    <row r="166" ht="14.25" spans="1:6">
      <c r="A166" s="7" t="s">
        <v>389</v>
      </c>
      <c r="B166" s="8"/>
      <c r="C166" s="61" t="s">
        <v>128</v>
      </c>
      <c r="D166" s="61" t="s">
        <v>390</v>
      </c>
      <c r="E166" s="13">
        <v>138614</v>
      </c>
      <c r="F166" s="61" t="s">
        <v>391</v>
      </c>
    </row>
    <row r="167" ht="14.25" spans="1:6">
      <c r="A167" s="7" t="s">
        <v>392</v>
      </c>
      <c r="B167" s="8"/>
      <c r="C167" s="61" t="s">
        <v>132</v>
      </c>
      <c r="D167" s="61" t="s">
        <v>390</v>
      </c>
      <c r="E167" s="13">
        <v>54544</v>
      </c>
      <c r="F167" s="61" t="s">
        <v>391</v>
      </c>
    </row>
    <row r="168" ht="14.25" spans="1:6">
      <c r="A168" s="7" t="s">
        <v>393</v>
      </c>
      <c r="B168" s="8"/>
      <c r="C168" s="61" t="s">
        <v>186</v>
      </c>
      <c r="D168" s="61" t="s">
        <v>390</v>
      </c>
      <c r="E168" s="13">
        <v>98616</v>
      </c>
      <c r="F168" s="48"/>
    </row>
    <row r="169" ht="14.25" spans="1:6">
      <c r="A169" s="7" t="s">
        <v>394</v>
      </c>
      <c r="B169" s="8"/>
      <c r="C169" s="61" t="s">
        <v>295</v>
      </c>
      <c r="D169" s="61" t="s">
        <v>390</v>
      </c>
      <c r="E169" s="13">
        <v>28712</v>
      </c>
      <c r="F169" s="61" t="s">
        <v>391</v>
      </c>
    </row>
    <row r="170" ht="14.25" spans="1:6">
      <c r="A170" s="7" t="s">
        <v>395</v>
      </c>
      <c r="B170" s="8"/>
      <c r="C170" s="61" t="s">
        <v>396</v>
      </c>
      <c r="D170" s="61" t="s">
        <v>387</v>
      </c>
      <c r="E170" s="13">
        <v>3100000</v>
      </c>
      <c r="F170" s="61" t="s">
        <v>397</v>
      </c>
    </row>
    <row r="171" ht="14.25" spans="1:6">
      <c r="A171" s="7" t="s">
        <v>18</v>
      </c>
      <c r="B171" s="8"/>
      <c r="C171" s="8"/>
      <c r="D171" s="8"/>
      <c r="E171" s="14">
        <f>SUM(E159:E170)</f>
        <v>6413655.25</v>
      </c>
      <c r="F171" s="8"/>
    </row>
    <row r="172" ht="14.25" spans="1:6">
      <c r="A172" s="7" t="s">
        <v>398</v>
      </c>
      <c r="B172" s="8" t="s">
        <v>399</v>
      </c>
      <c r="C172" s="61" t="s">
        <v>400</v>
      </c>
      <c r="D172" s="61" t="s">
        <v>401</v>
      </c>
      <c r="E172" s="13">
        <v>911928</v>
      </c>
      <c r="F172" s="8"/>
    </row>
    <row r="173" ht="14.25" spans="1:6">
      <c r="A173" s="7" t="s">
        <v>402</v>
      </c>
      <c r="B173" s="8"/>
      <c r="C173" s="61" t="s">
        <v>403</v>
      </c>
      <c r="D173" s="61" t="s">
        <v>404</v>
      </c>
      <c r="E173" s="13">
        <v>78018</v>
      </c>
      <c r="F173" s="8"/>
    </row>
    <row r="174" ht="14.25" spans="1:6">
      <c r="A174" s="7" t="s">
        <v>405</v>
      </c>
      <c r="B174" s="8"/>
      <c r="C174" s="61" t="s">
        <v>130</v>
      </c>
      <c r="D174" s="61" t="s">
        <v>404</v>
      </c>
      <c r="E174" s="13">
        <v>30776</v>
      </c>
      <c r="F174" s="8"/>
    </row>
    <row r="175" ht="14.25" spans="1:6">
      <c r="A175" s="7" t="s">
        <v>406</v>
      </c>
      <c r="B175" s="8"/>
      <c r="C175" s="61" t="s">
        <v>407</v>
      </c>
      <c r="D175" s="61" t="s">
        <v>404</v>
      </c>
      <c r="E175" s="13">
        <v>93491</v>
      </c>
      <c r="F175" s="8"/>
    </row>
    <row r="176" ht="14.25" spans="1:6">
      <c r="A176" s="7" t="s">
        <v>408</v>
      </c>
      <c r="B176" s="8"/>
      <c r="C176" s="61" t="s">
        <v>132</v>
      </c>
      <c r="D176" s="61" t="s">
        <v>404</v>
      </c>
      <c r="E176" s="13">
        <v>9072</v>
      </c>
      <c r="F176" s="8"/>
    </row>
    <row r="177" ht="14.25" spans="1:6">
      <c r="A177" s="7" t="s">
        <v>409</v>
      </c>
      <c r="B177" s="8"/>
      <c r="C177" s="61" t="s">
        <v>410</v>
      </c>
      <c r="D177" s="61" t="s">
        <v>411</v>
      </c>
      <c r="E177" s="13">
        <v>24050</v>
      </c>
      <c r="F177" s="8"/>
    </row>
    <row r="178" ht="14.25" spans="1:6">
      <c r="A178" s="7" t="s">
        <v>412</v>
      </c>
      <c r="B178" s="8"/>
      <c r="C178" s="61" t="s">
        <v>413</v>
      </c>
      <c r="D178" s="61" t="s">
        <v>411</v>
      </c>
      <c r="E178" s="13">
        <v>246160</v>
      </c>
      <c r="F178" s="8"/>
    </row>
    <row r="179" ht="14.25" spans="1:6">
      <c r="A179" s="7" t="s">
        <v>18</v>
      </c>
      <c r="B179" s="8"/>
      <c r="C179" s="8"/>
      <c r="D179" s="8"/>
      <c r="E179" s="14">
        <f>SUM(E172:E178)</f>
        <v>1393495</v>
      </c>
      <c r="F179" s="8"/>
    </row>
    <row r="180" ht="14.25" spans="1:6">
      <c r="A180" s="7" t="s">
        <v>10</v>
      </c>
      <c r="B180" s="8"/>
      <c r="C180" s="8"/>
      <c r="D180" s="8"/>
      <c r="E180" s="49">
        <f>E4+E31+E51+E64+E84+E92+E109+E158+E171+E179</f>
        <v>108126731.03</v>
      </c>
      <c r="F180" s="8"/>
    </row>
  </sheetData>
  <mergeCells count="1">
    <mergeCell ref="A1:E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6"/>
  <sheetViews>
    <sheetView topLeftCell="A282" workbookViewId="0">
      <selection activeCell="E310" sqref="E310"/>
    </sheetView>
  </sheetViews>
  <sheetFormatPr defaultColWidth="9" defaultRowHeight="13.5" outlineLevelCol="5"/>
  <cols>
    <col min="1" max="1" width="9" style="1"/>
    <col min="2" max="2" width="8.375" customWidth="1"/>
    <col min="3" max="3" width="40" style="15" customWidth="1"/>
    <col min="4" max="4" width="13.375" customWidth="1"/>
    <col min="5" max="5" width="19.5" customWidth="1"/>
    <col min="6" max="6" width="20.75" style="15" customWidth="1"/>
  </cols>
  <sheetData>
    <row r="1" ht="20.25" spans="1:5">
      <c r="A1" s="2" t="s">
        <v>414</v>
      </c>
      <c r="B1" s="3"/>
      <c r="C1" s="16"/>
      <c r="D1" s="3"/>
      <c r="E1" s="3"/>
    </row>
    <row r="2" ht="14.25" spans="1:6">
      <c r="A2" s="4" t="s">
        <v>1</v>
      </c>
      <c r="B2" s="5" t="s">
        <v>12</v>
      </c>
      <c r="C2" s="17" t="s">
        <v>2</v>
      </c>
      <c r="D2" s="5" t="s">
        <v>4</v>
      </c>
      <c r="E2" s="5" t="s">
        <v>6</v>
      </c>
      <c r="F2" s="18" t="s">
        <v>13</v>
      </c>
    </row>
    <row r="3" ht="14.25" spans="1:6">
      <c r="A3" s="7" t="s">
        <v>14</v>
      </c>
      <c r="B3" s="8" t="s">
        <v>15</v>
      </c>
      <c r="C3" s="63" t="s">
        <v>415</v>
      </c>
      <c r="D3" s="63" t="s">
        <v>416</v>
      </c>
      <c r="E3" s="10">
        <v>123354</v>
      </c>
      <c r="F3" s="19"/>
    </row>
    <row r="4" ht="14.25" spans="1:6">
      <c r="A4" s="7" t="s">
        <v>19</v>
      </c>
      <c r="B4" s="8"/>
      <c r="C4" s="63" t="s">
        <v>417</v>
      </c>
      <c r="D4" s="63" t="s">
        <v>418</v>
      </c>
      <c r="E4" s="10">
        <v>1050000</v>
      </c>
      <c r="F4" s="19"/>
    </row>
    <row r="5" ht="14.25" spans="1:6">
      <c r="A5" s="7" t="s">
        <v>23</v>
      </c>
      <c r="B5" s="8"/>
      <c r="C5" s="63" t="s">
        <v>419</v>
      </c>
      <c r="D5" s="63" t="s">
        <v>202</v>
      </c>
      <c r="E5" s="10">
        <v>3862640.54</v>
      </c>
      <c r="F5" s="19"/>
    </row>
    <row r="6" ht="14.25" spans="1:6">
      <c r="A6" s="7" t="s">
        <v>18</v>
      </c>
      <c r="B6" s="8"/>
      <c r="C6" s="9"/>
      <c r="D6" s="9"/>
      <c r="E6" s="11">
        <f>SUM(E3:E5)</f>
        <v>5035994.54</v>
      </c>
      <c r="F6" s="19"/>
    </row>
    <row r="7" ht="14.25" spans="1:6">
      <c r="A7" s="7" t="s">
        <v>25</v>
      </c>
      <c r="B7" s="8" t="s">
        <v>20</v>
      </c>
      <c r="C7" s="63" t="s">
        <v>420</v>
      </c>
      <c r="D7" s="61" t="s">
        <v>22</v>
      </c>
      <c r="E7" s="13">
        <v>506160.15</v>
      </c>
      <c r="F7" s="19"/>
    </row>
    <row r="8" ht="14.25" spans="1:6">
      <c r="A8" s="7" t="s">
        <v>28</v>
      </c>
      <c r="B8" s="8"/>
      <c r="C8" s="63" t="s">
        <v>421</v>
      </c>
      <c r="D8" s="61" t="s">
        <v>22</v>
      </c>
      <c r="E8" s="13">
        <v>1069522.27</v>
      </c>
      <c r="F8" s="19"/>
    </row>
    <row r="9" ht="14.25" spans="1:6">
      <c r="A9" s="7" t="s">
        <v>31</v>
      </c>
      <c r="B9" s="8"/>
      <c r="C9" s="63" t="s">
        <v>422</v>
      </c>
      <c r="D9" s="61" t="s">
        <v>22</v>
      </c>
      <c r="E9" s="13">
        <v>44343.25</v>
      </c>
      <c r="F9" s="19"/>
    </row>
    <row r="10" ht="14.25" spans="1:6">
      <c r="A10" s="7" t="s">
        <v>33</v>
      </c>
      <c r="B10" s="8"/>
      <c r="C10" s="63" t="s">
        <v>423</v>
      </c>
      <c r="D10" s="61" t="s">
        <v>22</v>
      </c>
      <c r="E10" s="13">
        <v>8477.14</v>
      </c>
      <c r="F10" s="19"/>
    </row>
    <row r="11" ht="14.25" spans="1:6">
      <c r="A11" s="7" t="s">
        <v>36</v>
      </c>
      <c r="B11" s="8"/>
      <c r="C11" s="63" t="s">
        <v>424</v>
      </c>
      <c r="D11" s="61" t="s">
        <v>30</v>
      </c>
      <c r="E11" s="13">
        <v>32000</v>
      </c>
      <c r="F11" s="19"/>
    </row>
    <row r="12" ht="14.25" spans="1:6">
      <c r="A12" s="7" t="s">
        <v>39</v>
      </c>
      <c r="B12" s="8"/>
      <c r="C12" s="63" t="s">
        <v>425</v>
      </c>
      <c r="D12" s="61" t="s">
        <v>30</v>
      </c>
      <c r="E12" s="13">
        <v>75400</v>
      </c>
      <c r="F12" s="19"/>
    </row>
    <row r="13" ht="14.25" spans="1:6">
      <c r="A13" s="7" t="s">
        <v>41</v>
      </c>
      <c r="B13" s="8"/>
      <c r="C13" s="63" t="s">
        <v>426</v>
      </c>
      <c r="D13" s="61" t="s">
        <v>30</v>
      </c>
      <c r="E13" s="13">
        <v>216000</v>
      </c>
      <c r="F13" s="19"/>
    </row>
    <row r="14" ht="14.25" spans="1:6">
      <c r="A14" s="7" t="s">
        <v>44</v>
      </c>
      <c r="B14" s="8"/>
      <c r="C14" s="63" t="s">
        <v>427</v>
      </c>
      <c r="D14" s="61" t="s">
        <v>428</v>
      </c>
      <c r="E14" s="13">
        <v>81260.95</v>
      </c>
      <c r="F14" s="19"/>
    </row>
    <row r="15" ht="14.25" spans="1:6">
      <c r="A15" s="7" t="s">
        <v>47</v>
      </c>
      <c r="B15" s="8"/>
      <c r="C15" s="63" t="s">
        <v>429</v>
      </c>
      <c r="D15" s="61" t="s">
        <v>430</v>
      </c>
      <c r="E15" s="13">
        <v>6500</v>
      </c>
      <c r="F15" s="19"/>
    </row>
    <row r="16" ht="14.25" spans="1:6">
      <c r="A16" s="7" t="s">
        <v>50</v>
      </c>
      <c r="B16" s="8"/>
      <c r="C16" s="63" t="s">
        <v>431</v>
      </c>
      <c r="D16" s="61" t="s">
        <v>80</v>
      </c>
      <c r="E16" s="13">
        <v>14504.2</v>
      </c>
      <c r="F16" s="19"/>
    </row>
    <row r="17" ht="14.25" spans="1:6">
      <c r="A17" s="7" t="s">
        <v>53</v>
      </c>
      <c r="B17" s="8"/>
      <c r="C17" s="63" t="s">
        <v>432</v>
      </c>
      <c r="D17" s="61" t="s">
        <v>80</v>
      </c>
      <c r="E17" s="13">
        <v>6930.69</v>
      </c>
      <c r="F17" s="19"/>
    </row>
    <row r="18" ht="14.25" spans="1:6">
      <c r="A18" s="7" t="s">
        <v>18</v>
      </c>
      <c r="B18" s="8"/>
      <c r="C18" s="19"/>
      <c r="D18" s="8"/>
      <c r="E18" s="14">
        <f>SUM(E7:E17)</f>
        <v>2061098.65</v>
      </c>
      <c r="F18" s="19"/>
    </row>
    <row r="19" ht="14.25" spans="1:6">
      <c r="A19" s="7" t="s">
        <v>56</v>
      </c>
      <c r="B19" s="8" t="s">
        <v>90</v>
      </c>
      <c r="C19" s="61" t="s">
        <v>433</v>
      </c>
      <c r="D19" s="61" t="s">
        <v>27</v>
      </c>
      <c r="E19" s="20">
        <v>1488472.88</v>
      </c>
      <c r="F19" s="21"/>
    </row>
    <row r="20" ht="14.25" spans="1:6">
      <c r="A20" s="7" t="s">
        <v>59</v>
      </c>
      <c r="B20" s="8"/>
      <c r="C20" s="61" t="s">
        <v>434</v>
      </c>
      <c r="D20" s="61" t="s">
        <v>27</v>
      </c>
      <c r="E20" s="20">
        <v>296055.22</v>
      </c>
      <c r="F20" s="21"/>
    </row>
    <row r="21" ht="14.25" spans="1:6">
      <c r="A21" s="7" t="s">
        <v>61</v>
      </c>
      <c r="B21" s="8"/>
      <c r="C21" s="61" t="s">
        <v>435</v>
      </c>
      <c r="D21" s="61" t="s">
        <v>27</v>
      </c>
      <c r="E21" s="20">
        <v>208996.02</v>
      </c>
      <c r="F21" s="21"/>
    </row>
    <row r="22" ht="14.25" spans="1:6">
      <c r="A22" s="7" t="s">
        <v>64</v>
      </c>
      <c r="B22" s="8"/>
      <c r="C22" s="61" t="s">
        <v>436</v>
      </c>
      <c r="D22" s="61" t="s">
        <v>27</v>
      </c>
      <c r="E22" s="20">
        <v>1107755.58</v>
      </c>
      <c r="F22" s="21"/>
    </row>
    <row r="23" ht="14.25" spans="1:6">
      <c r="A23" s="7" t="s">
        <v>66</v>
      </c>
      <c r="B23" s="8"/>
      <c r="C23" s="61" t="s">
        <v>437</v>
      </c>
      <c r="D23" s="61" t="s">
        <v>27</v>
      </c>
      <c r="E23" s="20">
        <v>818911.9</v>
      </c>
      <c r="F23" s="21"/>
    </row>
    <row r="24" ht="14.25" spans="1:6">
      <c r="A24" s="7" t="s">
        <v>68</v>
      </c>
      <c r="B24" s="8"/>
      <c r="C24" s="61" t="s">
        <v>438</v>
      </c>
      <c r="D24" s="61" t="s">
        <v>319</v>
      </c>
      <c r="E24" s="20">
        <v>2176812.92</v>
      </c>
      <c r="F24" s="21"/>
    </row>
    <row r="25" ht="14.25" spans="1:6">
      <c r="A25" s="7" t="s">
        <v>70</v>
      </c>
      <c r="B25" s="8"/>
      <c r="C25" s="61" t="s">
        <v>439</v>
      </c>
      <c r="D25" s="61" t="s">
        <v>27</v>
      </c>
      <c r="E25" s="20">
        <v>523919</v>
      </c>
      <c r="F25" s="21"/>
    </row>
    <row r="26" ht="14.25" spans="1:6">
      <c r="A26" s="7" t="s">
        <v>73</v>
      </c>
      <c r="B26" s="8"/>
      <c r="C26" s="61" t="s">
        <v>440</v>
      </c>
      <c r="D26" s="61" t="s">
        <v>27</v>
      </c>
      <c r="E26" s="20">
        <v>1139671.79</v>
      </c>
      <c r="F26" s="21"/>
    </row>
    <row r="27" ht="14.25" spans="1:6">
      <c r="A27" s="7" t="s">
        <v>75</v>
      </c>
      <c r="B27" s="8"/>
      <c r="C27" s="61" t="s">
        <v>441</v>
      </c>
      <c r="D27" s="61" t="s">
        <v>27</v>
      </c>
      <c r="E27" s="20">
        <v>5407075.11</v>
      </c>
      <c r="F27" s="21"/>
    </row>
    <row r="28" ht="14.25" spans="1:6">
      <c r="A28" s="7" t="s">
        <v>78</v>
      </c>
      <c r="B28" s="8"/>
      <c r="C28" s="61" t="s">
        <v>442</v>
      </c>
      <c r="D28" s="61" t="s">
        <v>27</v>
      </c>
      <c r="E28" s="20">
        <v>1280682.18</v>
      </c>
      <c r="F28" s="21"/>
    </row>
    <row r="29" ht="28.5" spans="1:6">
      <c r="A29" s="7" t="s">
        <v>81</v>
      </c>
      <c r="B29" s="8"/>
      <c r="C29" s="61" t="s">
        <v>443</v>
      </c>
      <c r="D29" s="61" t="s">
        <v>444</v>
      </c>
      <c r="E29" s="20">
        <v>32450000</v>
      </c>
      <c r="F29" s="63" t="s">
        <v>445</v>
      </c>
    </row>
    <row r="30" ht="14.25" spans="1:6">
      <c r="A30" s="7" t="s">
        <v>83</v>
      </c>
      <c r="B30" s="8"/>
      <c r="C30" s="61" t="s">
        <v>446</v>
      </c>
      <c r="D30" s="61" t="s">
        <v>447</v>
      </c>
      <c r="E30" s="20">
        <v>1607000</v>
      </c>
      <c r="F30" s="21"/>
    </row>
    <row r="31" ht="14.25" spans="1:6">
      <c r="A31" s="7" t="s">
        <v>86</v>
      </c>
      <c r="B31" s="8"/>
      <c r="C31" s="61" t="s">
        <v>448</v>
      </c>
      <c r="D31" s="61" t="s">
        <v>449</v>
      </c>
      <c r="E31" s="20">
        <v>90523.95</v>
      </c>
      <c r="F31" s="63" t="s">
        <v>450</v>
      </c>
    </row>
    <row r="32" ht="14.25" spans="1:6">
      <c r="A32" s="7" t="s">
        <v>89</v>
      </c>
      <c r="B32" s="8"/>
      <c r="C32" s="61" t="s">
        <v>451</v>
      </c>
      <c r="D32" s="61" t="s">
        <v>452</v>
      </c>
      <c r="E32" s="20">
        <v>45335.97</v>
      </c>
      <c r="F32" s="63" t="s">
        <v>450</v>
      </c>
    </row>
    <row r="33" ht="14.25" spans="1:6">
      <c r="A33" s="7" t="s">
        <v>92</v>
      </c>
      <c r="B33" s="8"/>
      <c r="C33" s="61" t="s">
        <v>453</v>
      </c>
      <c r="D33" s="61" t="s">
        <v>454</v>
      </c>
      <c r="E33" s="20">
        <v>2350</v>
      </c>
      <c r="F33" s="63" t="s">
        <v>450</v>
      </c>
    </row>
    <row r="34" ht="14.25" spans="1:6">
      <c r="A34" s="7" t="s">
        <v>94</v>
      </c>
      <c r="B34" s="8"/>
      <c r="C34" s="61" t="s">
        <v>455</v>
      </c>
      <c r="D34" s="61" t="s">
        <v>456</v>
      </c>
      <c r="E34" s="20">
        <v>67094.04</v>
      </c>
      <c r="F34" s="63" t="s">
        <v>450</v>
      </c>
    </row>
    <row r="35" ht="14.25" spans="1:6">
      <c r="A35" s="7" t="s">
        <v>96</v>
      </c>
      <c r="B35" s="8"/>
      <c r="C35" s="61" t="s">
        <v>457</v>
      </c>
      <c r="D35" s="61" t="s">
        <v>458</v>
      </c>
      <c r="E35" s="20">
        <v>70000</v>
      </c>
      <c r="F35" s="63" t="s">
        <v>459</v>
      </c>
    </row>
    <row r="36" ht="14.25" spans="1:6">
      <c r="A36" s="7" t="s">
        <v>98</v>
      </c>
      <c r="B36" s="8"/>
      <c r="C36" s="61" t="s">
        <v>460</v>
      </c>
      <c r="D36" s="61" t="s">
        <v>461</v>
      </c>
      <c r="E36" s="20">
        <v>29000</v>
      </c>
      <c r="F36" s="63" t="s">
        <v>459</v>
      </c>
    </row>
    <row r="37" ht="14.25" spans="1:6">
      <c r="A37" s="7" t="s">
        <v>100</v>
      </c>
      <c r="B37" s="8"/>
      <c r="C37" s="61" t="s">
        <v>462</v>
      </c>
      <c r="D37" s="61" t="s">
        <v>108</v>
      </c>
      <c r="E37" s="20">
        <v>18281</v>
      </c>
      <c r="F37" s="63" t="s">
        <v>463</v>
      </c>
    </row>
    <row r="38" ht="14.25" spans="1:6">
      <c r="A38" s="7" t="s">
        <v>103</v>
      </c>
      <c r="B38" s="8"/>
      <c r="C38" s="61" t="s">
        <v>464</v>
      </c>
      <c r="D38" s="61" t="s">
        <v>465</v>
      </c>
      <c r="E38" s="20">
        <v>3280038.16</v>
      </c>
      <c r="F38" s="63" t="s">
        <v>459</v>
      </c>
    </row>
    <row r="39" ht="14.25" spans="1:6">
      <c r="A39" s="7" t="s">
        <v>106</v>
      </c>
      <c r="B39" s="8"/>
      <c r="C39" s="61" t="s">
        <v>466</v>
      </c>
      <c r="D39" s="61" t="s">
        <v>467</v>
      </c>
      <c r="E39" s="20">
        <v>3908</v>
      </c>
      <c r="F39" s="63" t="s">
        <v>468</v>
      </c>
    </row>
    <row r="40" ht="14.25" spans="1:6">
      <c r="A40" s="7" t="s">
        <v>109</v>
      </c>
      <c r="B40" s="8"/>
      <c r="C40" s="61" t="s">
        <v>469</v>
      </c>
      <c r="D40" s="61" t="s">
        <v>470</v>
      </c>
      <c r="E40" s="20">
        <v>3100</v>
      </c>
      <c r="F40" s="63" t="s">
        <v>471</v>
      </c>
    </row>
    <row r="41" ht="14.25" spans="1:6">
      <c r="A41" s="7" t="s">
        <v>112</v>
      </c>
      <c r="B41" s="8"/>
      <c r="C41" s="61" t="s">
        <v>472</v>
      </c>
      <c r="D41" s="61" t="s">
        <v>473</v>
      </c>
      <c r="E41" s="20">
        <v>18410</v>
      </c>
      <c r="F41" s="63" t="s">
        <v>463</v>
      </c>
    </row>
    <row r="42" ht="14.25" spans="1:6">
      <c r="A42" s="7" t="s">
        <v>114</v>
      </c>
      <c r="B42" s="8"/>
      <c r="C42" s="61" t="s">
        <v>474</v>
      </c>
      <c r="D42" s="61" t="s">
        <v>475</v>
      </c>
      <c r="E42" s="20">
        <v>22940</v>
      </c>
      <c r="F42" s="63" t="s">
        <v>459</v>
      </c>
    </row>
    <row r="43" ht="14.25" spans="1:6">
      <c r="A43" s="7" t="s">
        <v>116</v>
      </c>
      <c r="B43" s="8"/>
      <c r="C43" s="61" t="s">
        <v>476</v>
      </c>
      <c r="D43" s="61" t="s">
        <v>477</v>
      </c>
      <c r="E43" s="20">
        <v>63382</v>
      </c>
      <c r="F43" s="21"/>
    </row>
    <row r="44" ht="14.25" spans="1:6">
      <c r="A44" s="7" t="s">
        <v>118</v>
      </c>
      <c r="B44" s="8"/>
      <c r="C44" s="61" t="s">
        <v>478</v>
      </c>
      <c r="D44" s="61" t="s">
        <v>477</v>
      </c>
      <c r="E44" s="20">
        <v>43157</v>
      </c>
      <c r="F44" s="63" t="s">
        <v>479</v>
      </c>
    </row>
    <row r="45" ht="14.25" spans="1:6">
      <c r="A45" s="7" t="s">
        <v>120</v>
      </c>
      <c r="B45" s="8"/>
      <c r="C45" s="61" t="s">
        <v>476</v>
      </c>
      <c r="D45" s="61" t="s">
        <v>477</v>
      </c>
      <c r="E45" s="20">
        <v>11712.5</v>
      </c>
      <c r="F45" s="21"/>
    </row>
    <row r="46" ht="14.25" spans="1:6">
      <c r="A46" s="7" t="s">
        <v>123</v>
      </c>
      <c r="B46" s="8"/>
      <c r="C46" s="61" t="s">
        <v>480</v>
      </c>
      <c r="D46" s="61" t="s">
        <v>477</v>
      </c>
      <c r="E46" s="20">
        <v>4850</v>
      </c>
      <c r="F46" s="63" t="s">
        <v>481</v>
      </c>
    </row>
    <row r="47" ht="14.25" spans="1:6">
      <c r="A47" s="7" t="s">
        <v>125</v>
      </c>
      <c r="B47" s="8"/>
      <c r="C47" s="61" t="s">
        <v>482</v>
      </c>
      <c r="D47" s="61" t="s">
        <v>483</v>
      </c>
      <c r="E47" s="20">
        <v>75892</v>
      </c>
      <c r="F47" s="21"/>
    </row>
    <row r="48" ht="14.25" spans="1:6">
      <c r="A48" s="7" t="s">
        <v>127</v>
      </c>
      <c r="B48" s="8"/>
      <c r="C48" s="61" t="s">
        <v>484</v>
      </c>
      <c r="D48" s="61" t="s">
        <v>485</v>
      </c>
      <c r="E48" s="20">
        <v>7350</v>
      </c>
      <c r="F48" s="21"/>
    </row>
    <row r="49" ht="14.25" spans="1:6">
      <c r="A49" s="7" t="s">
        <v>129</v>
      </c>
      <c r="B49" s="8"/>
      <c r="C49" s="61" t="s">
        <v>486</v>
      </c>
      <c r="D49" s="61" t="s">
        <v>487</v>
      </c>
      <c r="E49" s="20">
        <v>220842</v>
      </c>
      <c r="F49" s="21"/>
    </row>
    <row r="50" ht="14.25" spans="1:6">
      <c r="A50" s="7" t="s">
        <v>131</v>
      </c>
      <c r="B50" s="8"/>
      <c r="C50" s="61" t="s">
        <v>488</v>
      </c>
      <c r="D50" s="61" t="s">
        <v>487</v>
      </c>
      <c r="E50" s="20">
        <v>9467</v>
      </c>
      <c r="F50" s="21"/>
    </row>
    <row r="51" ht="14.25" spans="1:6">
      <c r="A51" s="7" t="s">
        <v>133</v>
      </c>
      <c r="B51" s="8"/>
      <c r="C51" s="61" t="s">
        <v>489</v>
      </c>
      <c r="D51" s="61" t="s">
        <v>490</v>
      </c>
      <c r="E51" s="20">
        <v>28350</v>
      </c>
      <c r="F51" s="63" t="s">
        <v>491</v>
      </c>
    </row>
    <row r="52" ht="14.25" spans="1:6">
      <c r="A52" s="7" t="s">
        <v>137</v>
      </c>
      <c r="B52" s="8"/>
      <c r="C52" s="61" t="s">
        <v>492</v>
      </c>
      <c r="D52" s="61" t="s">
        <v>111</v>
      </c>
      <c r="E52" s="20">
        <v>10479568.92</v>
      </c>
      <c r="F52" s="21"/>
    </row>
    <row r="53" ht="14.25" spans="1:6">
      <c r="A53" s="7" t="s">
        <v>140</v>
      </c>
      <c r="B53" s="8"/>
      <c r="C53" s="61" t="s">
        <v>493</v>
      </c>
      <c r="D53" s="61" t="s">
        <v>111</v>
      </c>
      <c r="E53" s="20">
        <v>9403282.12</v>
      </c>
      <c r="F53" s="21"/>
    </row>
    <row r="54" ht="14.25" spans="1:6">
      <c r="A54" s="7" t="s">
        <v>142</v>
      </c>
      <c r="B54" s="8"/>
      <c r="C54" s="61" t="s">
        <v>494</v>
      </c>
      <c r="D54" s="61" t="s">
        <v>122</v>
      </c>
      <c r="E54" s="20">
        <v>178843</v>
      </c>
      <c r="F54" s="63" t="s">
        <v>495</v>
      </c>
    </row>
    <row r="55" ht="14.25" spans="1:6">
      <c r="A55" s="7" t="s">
        <v>145</v>
      </c>
      <c r="B55" s="8"/>
      <c r="C55" s="61" t="s">
        <v>496</v>
      </c>
      <c r="D55" s="61" t="s">
        <v>122</v>
      </c>
      <c r="E55" s="20">
        <v>59411</v>
      </c>
      <c r="F55" s="63" t="s">
        <v>495</v>
      </c>
    </row>
    <row r="56" ht="14.25" spans="1:6">
      <c r="A56" s="7" t="s">
        <v>147</v>
      </c>
      <c r="B56" s="8"/>
      <c r="C56" s="61" t="s">
        <v>497</v>
      </c>
      <c r="D56" s="61" t="s">
        <v>122</v>
      </c>
      <c r="E56" s="20">
        <v>360406</v>
      </c>
      <c r="F56" s="63" t="s">
        <v>495</v>
      </c>
    </row>
    <row r="57" ht="14.25" spans="1:6">
      <c r="A57" s="7" t="s">
        <v>149</v>
      </c>
      <c r="B57" s="8"/>
      <c r="C57" s="61" t="s">
        <v>498</v>
      </c>
      <c r="D57" s="61" t="s">
        <v>499</v>
      </c>
      <c r="E57" s="20">
        <v>143990</v>
      </c>
      <c r="F57" s="63" t="s">
        <v>495</v>
      </c>
    </row>
    <row r="58" ht="14.25" spans="1:6">
      <c r="A58" s="7" t="s">
        <v>152</v>
      </c>
      <c r="B58" s="8"/>
      <c r="C58" s="61" t="s">
        <v>440</v>
      </c>
      <c r="D58" s="61" t="s">
        <v>499</v>
      </c>
      <c r="E58" s="20">
        <v>116400</v>
      </c>
      <c r="F58" s="63" t="s">
        <v>495</v>
      </c>
    </row>
    <row r="59" ht="14.25" spans="1:6">
      <c r="A59" s="7"/>
      <c r="B59" s="8"/>
      <c r="C59" s="61" t="s">
        <v>500</v>
      </c>
      <c r="D59" s="61" t="s">
        <v>501</v>
      </c>
      <c r="E59" s="22">
        <v>31598.5</v>
      </c>
      <c r="F59" s="63" t="s">
        <v>502</v>
      </c>
    </row>
    <row r="60" ht="14.25" spans="1:6">
      <c r="A60" s="7" t="s">
        <v>18</v>
      </c>
      <c r="B60" s="8"/>
      <c r="C60" s="12"/>
      <c r="D60" s="12"/>
      <c r="E60" s="23">
        <f>SUM(E19:E59)</f>
        <v>73394835.76</v>
      </c>
      <c r="F60" s="19"/>
    </row>
    <row r="61" ht="14.25" spans="1:6">
      <c r="A61" s="7" t="s">
        <v>157</v>
      </c>
      <c r="B61" s="8" t="s">
        <v>134</v>
      </c>
      <c r="C61" s="61" t="s">
        <v>500</v>
      </c>
      <c r="D61" s="61" t="s">
        <v>501</v>
      </c>
      <c r="E61" s="13">
        <v>31598.5</v>
      </c>
      <c r="F61" s="19"/>
    </row>
    <row r="62" ht="14.25" spans="1:6">
      <c r="A62" s="7" t="s">
        <v>160</v>
      </c>
      <c r="B62" s="8"/>
      <c r="C62" s="63" t="s">
        <v>494</v>
      </c>
      <c r="D62" s="61" t="s">
        <v>122</v>
      </c>
      <c r="E62" s="13">
        <v>211120</v>
      </c>
      <c r="F62" s="19"/>
    </row>
    <row r="63" ht="14.25" spans="1:6">
      <c r="A63" s="7" t="s">
        <v>163</v>
      </c>
      <c r="B63" s="8"/>
      <c r="C63" s="63" t="s">
        <v>494</v>
      </c>
      <c r="D63" s="61" t="s">
        <v>122</v>
      </c>
      <c r="E63" s="13">
        <v>82857</v>
      </c>
      <c r="F63" s="19"/>
    </row>
    <row r="64" ht="14.25" spans="1:6">
      <c r="A64" s="7" t="s">
        <v>168</v>
      </c>
      <c r="B64" s="8"/>
      <c r="C64" s="63" t="s">
        <v>496</v>
      </c>
      <c r="D64" s="61" t="s">
        <v>122</v>
      </c>
      <c r="E64" s="13">
        <v>26910</v>
      </c>
      <c r="F64" s="19"/>
    </row>
    <row r="65" ht="14.25" spans="1:6">
      <c r="A65" s="7" t="s">
        <v>170</v>
      </c>
      <c r="B65" s="8"/>
      <c r="C65" s="63" t="s">
        <v>497</v>
      </c>
      <c r="D65" s="61" t="s">
        <v>122</v>
      </c>
      <c r="E65" s="13">
        <v>336319</v>
      </c>
      <c r="F65" s="19"/>
    </row>
    <row r="66" ht="14.25" spans="1:6">
      <c r="A66" s="7" t="s">
        <v>173</v>
      </c>
      <c r="B66" s="8"/>
      <c r="C66" s="63" t="s">
        <v>440</v>
      </c>
      <c r="D66" s="61" t="s">
        <v>499</v>
      </c>
      <c r="E66" s="13">
        <v>31600</v>
      </c>
      <c r="F66" s="19"/>
    </row>
    <row r="67" ht="14.25" spans="1:6">
      <c r="A67" s="7" t="s">
        <v>175</v>
      </c>
      <c r="B67" s="8"/>
      <c r="C67" s="63" t="s">
        <v>498</v>
      </c>
      <c r="D67" s="61" t="s">
        <v>499</v>
      </c>
      <c r="E67" s="13">
        <v>68085</v>
      </c>
      <c r="F67" s="19"/>
    </row>
    <row r="68" ht="14.25" spans="1:6">
      <c r="A68" s="7" t="s">
        <v>177</v>
      </c>
      <c r="B68" s="8"/>
      <c r="C68" s="63" t="s">
        <v>503</v>
      </c>
      <c r="D68" s="61" t="s">
        <v>499</v>
      </c>
      <c r="E68" s="13">
        <v>8400</v>
      </c>
      <c r="F68" s="19"/>
    </row>
    <row r="69" ht="14.25" spans="1:6">
      <c r="A69" s="7" t="s">
        <v>179</v>
      </c>
      <c r="B69" s="8"/>
      <c r="C69" s="63" t="s">
        <v>494</v>
      </c>
      <c r="D69" s="61" t="s">
        <v>122</v>
      </c>
      <c r="E69" s="13">
        <v>82857</v>
      </c>
      <c r="F69" s="19"/>
    </row>
    <row r="70" ht="14.25" spans="1:6">
      <c r="A70" s="7" t="s">
        <v>180</v>
      </c>
      <c r="B70" s="8"/>
      <c r="C70" s="63" t="s">
        <v>504</v>
      </c>
      <c r="D70" s="61" t="s">
        <v>505</v>
      </c>
      <c r="E70" s="13">
        <v>9468.2</v>
      </c>
      <c r="F70" s="19"/>
    </row>
    <row r="71" ht="28.5" spans="1:6">
      <c r="A71" s="7" t="s">
        <v>183</v>
      </c>
      <c r="B71" s="8"/>
      <c r="C71" s="63" t="s">
        <v>506</v>
      </c>
      <c r="D71" s="61" t="s">
        <v>154</v>
      </c>
      <c r="E71" s="13">
        <v>2278792.43</v>
      </c>
      <c r="F71" s="19"/>
    </row>
    <row r="72" ht="14.25" spans="1:6">
      <c r="A72" s="7" t="s">
        <v>185</v>
      </c>
      <c r="B72" s="8"/>
      <c r="C72" s="63" t="s">
        <v>507</v>
      </c>
      <c r="D72" s="61" t="s">
        <v>508</v>
      </c>
      <c r="E72" s="13">
        <v>137703.51</v>
      </c>
      <c r="F72" s="19"/>
    </row>
    <row r="73" ht="14.25" spans="1:6">
      <c r="A73" s="7" t="s">
        <v>18</v>
      </c>
      <c r="B73" s="8"/>
      <c r="C73" s="19"/>
      <c r="D73" s="8"/>
      <c r="E73" s="14">
        <f>SUM(E61:E72)</f>
        <v>3305710.64</v>
      </c>
      <c r="F73" s="19"/>
    </row>
    <row r="74" ht="14.25" spans="1:6">
      <c r="A74" s="7" t="s">
        <v>187</v>
      </c>
      <c r="B74" s="8" t="s">
        <v>164</v>
      </c>
      <c r="C74" s="62" t="s">
        <v>509</v>
      </c>
      <c r="D74" s="62" t="s">
        <v>169</v>
      </c>
      <c r="E74" s="25">
        <v>73803</v>
      </c>
      <c r="F74" s="64" t="s">
        <v>167</v>
      </c>
    </row>
    <row r="75" ht="14.25" spans="1:6">
      <c r="A75" s="7" t="s">
        <v>189</v>
      </c>
      <c r="B75" s="8"/>
      <c r="C75" s="62" t="s">
        <v>496</v>
      </c>
      <c r="D75" s="62" t="s">
        <v>172</v>
      </c>
      <c r="E75" s="25">
        <v>160000</v>
      </c>
      <c r="F75" s="64" t="s">
        <v>167</v>
      </c>
    </row>
    <row r="76" ht="14.25" spans="1:6">
      <c r="A76" s="7" t="s">
        <v>193</v>
      </c>
      <c r="B76" s="8"/>
      <c r="C76" s="62" t="s">
        <v>494</v>
      </c>
      <c r="D76" s="62" t="s">
        <v>172</v>
      </c>
      <c r="E76" s="25">
        <v>880000</v>
      </c>
      <c r="F76" s="64" t="s">
        <v>167</v>
      </c>
    </row>
    <row r="77" ht="14.25" spans="1:6">
      <c r="A77" s="7" t="s">
        <v>197</v>
      </c>
      <c r="B77" s="8"/>
      <c r="C77" s="62" t="s">
        <v>497</v>
      </c>
      <c r="D77" s="62" t="s">
        <v>172</v>
      </c>
      <c r="E77" s="25">
        <v>650000</v>
      </c>
      <c r="F77" s="64" t="s">
        <v>167</v>
      </c>
    </row>
    <row r="78" ht="14.25" spans="1:6">
      <c r="A78" s="7" t="s">
        <v>200</v>
      </c>
      <c r="B78" s="8"/>
      <c r="C78" s="62" t="s">
        <v>510</v>
      </c>
      <c r="D78" s="62" t="s">
        <v>511</v>
      </c>
      <c r="E78" s="25">
        <v>13078.8</v>
      </c>
      <c r="F78" s="64" t="s">
        <v>167</v>
      </c>
    </row>
    <row r="79" ht="14.25" spans="1:6">
      <c r="A79" s="7" t="s">
        <v>204</v>
      </c>
      <c r="B79" s="8"/>
      <c r="C79" s="62" t="s">
        <v>512</v>
      </c>
      <c r="D79" s="62" t="s">
        <v>172</v>
      </c>
      <c r="E79" s="25">
        <v>25522</v>
      </c>
      <c r="F79" s="64" t="s">
        <v>167</v>
      </c>
    </row>
    <row r="80" ht="14.25" spans="1:6">
      <c r="A80" s="7" t="s">
        <v>207</v>
      </c>
      <c r="B80" s="8"/>
      <c r="C80" s="62" t="s">
        <v>513</v>
      </c>
      <c r="D80" s="62" t="s">
        <v>172</v>
      </c>
      <c r="E80" s="25">
        <v>100000</v>
      </c>
      <c r="F80" s="64" t="s">
        <v>167</v>
      </c>
    </row>
    <row r="81" ht="14.25" spans="1:6">
      <c r="A81" s="7" t="s">
        <v>210</v>
      </c>
      <c r="B81" s="8"/>
      <c r="C81" s="62" t="s">
        <v>514</v>
      </c>
      <c r="D81" s="62" t="s">
        <v>515</v>
      </c>
      <c r="E81" s="25">
        <v>204208</v>
      </c>
      <c r="F81" s="64" t="s">
        <v>167</v>
      </c>
    </row>
    <row r="82" ht="14.25" spans="1:6">
      <c r="A82" s="7" t="s">
        <v>214</v>
      </c>
      <c r="B82" s="8"/>
      <c r="C82" s="62" t="s">
        <v>516</v>
      </c>
      <c r="D82" s="62" t="s">
        <v>515</v>
      </c>
      <c r="E82" s="25">
        <v>80400</v>
      </c>
      <c r="F82" s="64" t="s">
        <v>167</v>
      </c>
    </row>
    <row r="83" ht="14.25" spans="1:6">
      <c r="A83" s="7" t="s">
        <v>217</v>
      </c>
      <c r="B83" s="8"/>
      <c r="C83" s="62" t="s">
        <v>517</v>
      </c>
      <c r="D83" s="62" t="s">
        <v>515</v>
      </c>
      <c r="E83" s="25">
        <v>4000</v>
      </c>
      <c r="F83" s="64" t="s">
        <v>167</v>
      </c>
    </row>
    <row r="84" ht="14.25" spans="1:6">
      <c r="A84" s="7" t="s">
        <v>221</v>
      </c>
      <c r="B84" s="8"/>
      <c r="C84" s="62" t="s">
        <v>518</v>
      </c>
      <c r="D84" s="62" t="s">
        <v>182</v>
      </c>
      <c r="E84" s="25">
        <v>153000</v>
      </c>
      <c r="F84" s="64" t="s">
        <v>167</v>
      </c>
    </row>
    <row r="85" ht="14.25" spans="1:6">
      <c r="A85" s="7" t="s">
        <v>223</v>
      </c>
      <c r="B85" s="8"/>
      <c r="C85" s="62" t="s">
        <v>519</v>
      </c>
      <c r="D85" s="62" t="s">
        <v>515</v>
      </c>
      <c r="E85" s="25">
        <v>25000</v>
      </c>
      <c r="F85" s="64" t="s">
        <v>167</v>
      </c>
    </row>
    <row r="86" ht="14.25" spans="1:6">
      <c r="A86" s="7" t="s">
        <v>225</v>
      </c>
      <c r="B86" s="8"/>
      <c r="C86" s="62" t="s">
        <v>520</v>
      </c>
      <c r="D86" s="62" t="s">
        <v>521</v>
      </c>
      <c r="E86" s="25">
        <v>832800</v>
      </c>
      <c r="F86" s="64" t="s">
        <v>167</v>
      </c>
    </row>
    <row r="87" ht="14.25" spans="1:6">
      <c r="A87" s="7" t="s">
        <v>226</v>
      </c>
      <c r="B87" s="8"/>
      <c r="C87" s="62" t="s">
        <v>522</v>
      </c>
      <c r="D87" s="62" t="s">
        <v>523</v>
      </c>
      <c r="E87" s="25">
        <v>70120</v>
      </c>
      <c r="F87" s="64" t="s">
        <v>167</v>
      </c>
    </row>
    <row r="88" ht="14.25" spans="1:6">
      <c r="A88" s="7" t="s">
        <v>227</v>
      </c>
      <c r="B88" s="8"/>
      <c r="C88" s="62" t="s">
        <v>440</v>
      </c>
      <c r="D88" s="62" t="s">
        <v>523</v>
      </c>
      <c r="E88" s="25">
        <v>3360</v>
      </c>
      <c r="F88" s="64" t="s">
        <v>167</v>
      </c>
    </row>
    <row r="89" ht="14.25" spans="1:6">
      <c r="A89" s="7" t="s">
        <v>230</v>
      </c>
      <c r="B89" s="8"/>
      <c r="C89" s="62" t="s">
        <v>524</v>
      </c>
      <c r="D89" s="62" t="s">
        <v>176</v>
      </c>
      <c r="E89" s="25">
        <v>227955</v>
      </c>
      <c r="F89" s="64" t="s">
        <v>167</v>
      </c>
    </row>
    <row r="90" ht="14.25" spans="1:6">
      <c r="A90" s="7" t="s">
        <v>232</v>
      </c>
      <c r="B90" s="8"/>
      <c r="C90" s="62" t="s">
        <v>494</v>
      </c>
      <c r="D90" s="62" t="s">
        <v>525</v>
      </c>
      <c r="E90" s="25">
        <v>47534</v>
      </c>
      <c r="F90" s="64" t="s">
        <v>526</v>
      </c>
    </row>
    <row r="91" ht="14.25" spans="1:6">
      <c r="A91" s="7" t="s">
        <v>236</v>
      </c>
      <c r="B91" s="8"/>
      <c r="C91" s="62" t="s">
        <v>496</v>
      </c>
      <c r="D91" s="62" t="s">
        <v>525</v>
      </c>
      <c r="E91" s="25">
        <v>29248</v>
      </c>
      <c r="F91" s="64" t="s">
        <v>526</v>
      </c>
    </row>
    <row r="92" ht="14.25" spans="1:6">
      <c r="A92" s="7" t="s">
        <v>238</v>
      </c>
      <c r="B92" s="8"/>
      <c r="C92" s="62" t="s">
        <v>497</v>
      </c>
      <c r="D92" s="62" t="s">
        <v>525</v>
      </c>
      <c r="E92" s="25">
        <v>127867</v>
      </c>
      <c r="F92" s="64" t="s">
        <v>526</v>
      </c>
    </row>
    <row r="93" ht="14.25" spans="1:6">
      <c r="A93" s="7" t="s">
        <v>240</v>
      </c>
      <c r="B93" s="8"/>
      <c r="C93" s="62" t="s">
        <v>497</v>
      </c>
      <c r="D93" s="62" t="s">
        <v>525</v>
      </c>
      <c r="E93" s="25">
        <v>31789</v>
      </c>
      <c r="F93" s="64" t="s">
        <v>527</v>
      </c>
    </row>
    <row r="94" ht="14.25" spans="1:6">
      <c r="A94" s="7" t="s">
        <v>242</v>
      </c>
      <c r="B94" s="8"/>
      <c r="C94" s="62" t="s">
        <v>494</v>
      </c>
      <c r="D94" s="62" t="s">
        <v>525</v>
      </c>
      <c r="E94" s="25">
        <v>59328</v>
      </c>
      <c r="F94" s="64" t="s">
        <v>526</v>
      </c>
    </row>
    <row r="95" ht="14.25" spans="1:6">
      <c r="A95" s="7" t="s">
        <v>244</v>
      </c>
      <c r="B95" s="8"/>
      <c r="C95" s="62" t="s">
        <v>528</v>
      </c>
      <c r="D95" s="62" t="s">
        <v>525</v>
      </c>
      <c r="E95" s="25">
        <v>2158</v>
      </c>
      <c r="F95" s="64" t="s">
        <v>526</v>
      </c>
    </row>
    <row r="96" ht="14.25" spans="1:6">
      <c r="A96" s="7" t="s">
        <v>246</v>
      </c>
      <c r="B96" s="8"/>
      <c r="C96" s="62" t="s">
        <v>440</v>
      </c>
      <c r="D96" s="62" t="s">
        <v>525</v>
      </c>
      <c r="E96" s="25">
        <v>26640</v>
      </c>
      <c r="F96" s="64" t="s">
        <v>526</v>
      </c>
    </row>
    <row r="97" ht="14.25" spans="1:6">
      <c r="A97" s="7" t="s">
        <v>249</v>
      </c>
      <c r="B97" s="8"/>
      <c r="C97" s="62" t="s">
        <v>498</v>
      </c>
      <c r="D97" s="62" t="s">
        <v>525</v>
      </c>
      <c r="E97" s="25">
        <v>122400</v>
      </c>
      <c r="F97" s="64" t="s">
        <v>526</v>
      </c>
    </row>
    <row r="98" ht="14.25" spans="1:6">
      <c r="A98" s="7" t="s">
        <v>251</v>
      </c>
      <c r="B98" s="8"/>
      <c r="C98" s="62" t="s">
        <v>498</v>
      </c>
      <c r="D98" s="62" t="s">
        <v>176</v>
      </c>
      <c r="E98" s="25">
        <v>87920</v>
      </c>
      <c r="F98" s="64" t="s">
        <v>529</v>
      </c>
    </row>
    <row r="99" ht="14.25" spans="1:6">
      <c r="A99" s="7" t="s">
        <v>253</v>
      </c>
      <c r="B99" s="8"/>
      <c r="C99" s="62" t="s">
        <v>440</v>
      </c>
      <c r="D99" s="62" t="s">
        <v>176</v>
      </c>
      <c r="E99" s="25">
        <v>60550</v>
      </c>
      <c r="F99" s="64" t="s">
        <v>529</v>
      </c>
    </row>
    <row r="100" ht="14.25" spans="1:6">
      <c r="A100" s="7" t="s">
        <v>255</v>
      </c>
      <c r="B100" s="8"/>
      <c r="C100" s="62" t="s">
        <v>503</v>
      </c>
      <c r="D100" s="62" t="s">
        <v>176</v>
      </c>
      <c r="E100" s="25">
        <v>2800</v>
      </c>
      <c r="F100" s="64" t="s">
        <v>529</v>
      </c>
    </row>
    <row r="101" ht="14.25" spans="1:6">
      <c r="A101" s="7" t="s">
        <v>257</v>
      </c>
      <c r="B101" s="8"/>
      <c r="C101" s="62" t="s">
        <v>530</v>
      </c>
      <c r="D101" s="62" t="s">
        <v>447</v>
      </c>
      <c r="E101" s="25">
        <v>5270000</v>
      </c>
      <c r="F101" s="64" t="s">
        <v>167</v>
      </c>
    </row>
    <row r="102" ht="14.25" spans="1:6">
      <c r="A102" s="7" t="s">
        <v>259</v>
      </c>
      <c r="B102" s="8"/>
      <c r="C102" s="62" t="s">
        <v>531</v>
      </c>
      <c r="D102" s="62" t="s">
        <v>202</v>
      </c>
      <c r="E102" s="25">
        <v>1514637.33</v>
      </c>
      <c r="F102" s="64" t="s">
        <v>167</v>
      </c>
    </row>
    <row r="103" ht="14.25" spans="1:6">
      <c r="A103" s="7" t="s">
        <v>18</v>
      </c>
      <c r="B103" s="8"/>
      <c r="C103" s="19"/>
      <c r="D103" s="8"/>
      <c r="E103" s="8">
        <f>SUM(E74:E102)</f>
        <v>10886118.13</v>
      </c>
      <c r="F103" s="19"/>
    </row>
    <row r="104" ht="14.25" spans="1:6">
      <c r="A104" s="7" t="s">
        <v>261</v>
      </c>
      <c r="B104" s="8" t="s">
        <v>218</v>
      </c>
      <c r="C104" s="61" t="s">
        <v>532</v>
      </c>
      <c r="D104" s="61" t="s">
        <v>533</v>
      </c>
      <c r="E104" s="13">
        <v>50000</v>
      </c>
      <c r="F104" s="9"/>
    </row>
    <row r="105" ht="14.25" spans="1:6">
      <c r="A105" s="7" t="s">
        <v>263</v>
      </c>
      <c r="B105" s="8"/>
      <c r="C105" s="61" t="s">
        <v>534</v>
      </c>
      <c r="D105" s="61" t="s">
        <v>220</v>
      </c>
      <c r="E105" s="13">
        <v>182339</v>
      </c>
      <c r="F105" s="9"/>
    </row>
    <row r="106" ht="14.25" spans="1:6">
      <c r="A106" s="7" t="s">
        <v>266</v>
      </c>
      <c r="B106" s="8"/>
      <c r="C106" s="61" t="s">
        <v>535</v>
      </c>
      <c r="D106" s="61" t="s">
        <v>536</v>
      </c>
      <c r="E106" s="13">
        <v>9680</v>
      </c>
      <c r="F106" s="9"/>
    </row>
    <row r="107" ht="14.25" spans="1:6">
      <c r="A107" s="7" t="s">
        <v>268</v>
      </c>
      <c r="B107" s="8"/>
      <c r="C107" s="61" t="s">
        <v>537</v>
      </c>
      <c r="D107" s="61" t="s">
        <v>461</v>
      </c>
      <c r="E107" s="13">
        <v>15000</v>
      </c>
      <c r="F107" s="9"/>
    </row>
    <row r="108" ht="14.25" spans="1:6">
      <c r="A108" s="7" t="s">
        <v>271</v>
      </c>
      <c r="B108" s="8"/>
      <c r="C108" s="61" t="s">
        <v>538</v>
      </c>
      <c r="D108" s="61" t="s">
        <v>473</v>
      </c>
      <c r="E108" s="13">
        <v>89275</v>
      </c>
      <c r="F108" s="63" t="s">
        <v>539</v>
      </c>
    </row>
    <row r="109" ht="14.25" spans="1:6">
      <c r="A109" s="7" t="s">
        <v>274</v>
      </c>
      <c r="B109" s="8"/>
      <c r="C109" s="61" t="s">
        <v>540</v>
      </c>
      <c r="D109" s="61" t="s">
        <v>508</v>
      </c>
      <c r="E109" s="13">
        <v>5885129.22</v>
      </c>
      <c r="F109" s="21"/>
    </row>
    <row r="110" ht="14.25" spans="1:6">
      <c r="A110" s="7" t="s">
        <v>276</v>
      </c>
      <c r="B110" s="8"/>
      <c r="C110" s="61" t="s">
        <v>541</v>
      </c>
      <c r="D110" s="61" t="s">
        <v>447</v>
      </c>
      <c r="E110" s="13">
        <v>2109000</v>
      </c>
      <c r="F110" s="9"/>
    </row>
    <row r="111" ht="14.25" spans="1:6">
      <c r="A111" s="7" t="s">
        <v>18</v>
      </c>
      <c r="B111" s="8"/>
      <c r="C111" s="19"/>
      <c r="D111" s="8"/>
      <c r="E111" s="8">
        <f>SUM(E104:E110)</f>
        <v>8340423.22</v>
      </c>
      <c r="F111" s="19"/>
    </row>
    <row r="112" ht="14.25" spans="1:6">
      <c r="A112" s="7" t="s">
        <v>278</v>
      </c>
      <c r="B112" s="8" t="s">
        <v>233</v>
      </c>
      <c r="C112" s="61" t="s">
        <v>440</v>
      </c>
      <c r="D112" s="61" t="s">
        <v>235</v>
      </c>
      <c r="E112" s="13">
        <v>44824.89</v>
      </c>
      <c r="F112" s="21" t="s">
        <v>542</v>
      </c>
    </row>
    <row r="113" ht="14.25" spans="1:6">
      <c r="A113" s="7" t="s">
        <v>279</v>
      </c>
      <c r="B113" s="8"/>
      <c r="C113" s="61" t="s">
        <v>543</v>
      </c>
      <c r="D113" s="61" t="s">
        <v>235</v>
      </c>
      <c r="E113" s="13">
        <v>37551.39</v>
      </c>
      <c r="F113" s="21" t="s">
        <v>542</v>
      </c>
    </row>
    <row r="114" ht="14.25" spans="1:6">
      <c r="A114" s="7" t="s">
        <v>282</v>
      </c>
      <c r="B114" s="8"/>
      <c r="C114" s="61" t="s">
        <v>544</v>
      </c>
      <c r="D114" s="61" t="s">
        <v>235</v>
      </c>
      <c r="E114" s="13">
        <v>299460.58</v>
      </c>
      <c r="F114" s="21" t="s">
        <v>542</v>
      </c>
    </row>
    <row r="115" ht="14.25" spans="1:6">
      <c r="A115" s="7" t="s">
        <v>285</v>
      </c>
      <c r="B115" s="8"/>
      <c r="C115" s="61" t="s">
        <v>494</v>
      </c>
      <c r="D115" s="61" t="s">
        <v>248</v>
      </c>
      <c r="E115" s="13">
        <v>236799</v>
      </c>
      <c r="F115" s="21" t="s">
        <v>542</v>
      </c>
    </row>
    <row r="116" ht="14.25" spans="1:6">
      <c r="A116" s="7" t="s">
        <v>289</v>
      </c>
      <c r="B116" s="8"/>
      <c r="C116" s="61" t="s">
        <v>496</v>
      </c>
      <c r="D116" s="61" t="s">
        <v>248</v>
      </c>
      <c r="E116" s="13">
        <v>194274</v>
      </c>
      <c r="F116" s="21" t="s">
        <v>542</v>
      </c>
    </row>
    <row r="117" ht="14.25" spans="1:6">
      <c r="A117" s="7" t="s">
        <v>292</v>
      </c>
      <c r="B117" s="8"/>
      <c r="C117" s="61" t="s">
        <v>497</v>
      </c>
      <c r="D117" s="61" t="s">
        <v>248</v>
      </c>
      <c r="E117" s="13">
        <v>592822</v>
      </c>
      <c r="F117" s="21" t="s">
        <v>542</v>
      </c>
    </row>
    <row r="118" ht="14.25" spans="1:6">
      <c r="A118" s="7" t="s">
        <v>294</v>
      </c>
      <c r="B118" s="8"/>
      <c r="C118" s="61" t="s">
        <v>545</v>
      </c>
      <c r="D118" s="61" t="s">
        <v>248</v>
      </c>
      <c r="E118" s="13">
        <v>56700</v>
      </c>
      <c r="F118" s="21" t="s">
        <v>542</v>
      </c>
    </row>
    <row r="119" ht="14.25" spans="1:6">
      <c r="A119" s="7" t="s">
        <v>297</v>
      </c>
      <c r="B119" s="8"/>
      <c r="C119" s="61" t="s">
        <v>546</v>
      </c>
      <c r="D119" s="61" t="s">
        <v>547</v>
      </c>
      <c r="E119" s="13">
        <v>88921</v>
      </c>
      <c r="F119" s="21" t="s">
        <v>542</v>
      </c>
    </row>
    <row r="120" ht="14.25" spans="1:6">
      <c r="A120" s="7" t="s">
        <v>299</v>
      </c>
      <c r="B120" s="8"/>
      <c r="C120" s="61" t="s">
        <v>528</v>
      </c>
      <c r="D120" s="61" t="s">
        <v>176</v>
      </c>
      <c r="E120" s="13">
        <v>32136</v>
      </c>
      <c r="F120" s="63" t="s">
        <v>548</v>
      </c>
    </row>
    <row r="121" ht="14.25" spans="1:6">
      <c r="A121" s="7" t="s">
        <v>302</v>
      </c>
      <c r="B121" s="8"/>
      <c r="C121" s="61" t="s">
        <v>497</v>
      </c>
      <c r="D121" s="61" t="s">
        <v>176</v>
      </c>
      <c r="E121" s="13">
        <v>386191</v>
      </c>
      <c r="F121" s="63" t="s">
        <v>548</v>
      </c>
    </row>
    <row r="122" ht="14.25" spans="1:6">
      <c r="A122" s="7" t="s">
        <v>303</v>
      </c>
      <c r="B122" s="8"/>
      <c r="C122" s="61" t="s">
        <v>496</v>
      </c>
      <c r="D122" s="61" t="s">
        <v>176</v>
      </c>
      <c r="E122" s="13">
        <v>144985</v>
      </c>
      <c r="F122" s="63" t="s">
        <v>548</v>
      </c>
    </row>
    <row r="123" ht="14.25" spans="1:6">
      <c r="A123" s="7" t="s">
        <v>304</v>
      </c>
      <c r="B123" s="8"/>
      <c r="C123" s="61" t="s">
        <v>494</v>
      </c>
      <c r="D123" s="61" t="s">
        <v>176</v>
      </c>
      <c r="E123" s="13">
        <v>211120</v>
      </c>
      <c r="F123" s="63" t="s">
        <v>548</v>
      </c>
    </row>
    <row r="124" ht="14.25" spans="1:6">
      <c r="A124" s="7" t="s">
        <v>305</v>
      </c>
      <c r="B124" s="8"/>
      <c r="C124" s="61" t="s">
        <v>440</v>
      </c>
      <c r="D124" s="61" t="s">
        <v>549</v>
      </c>
      <c r="E124" s="13">
        <v>63400</v>
      </c>
      <c r="F124" s="63" t="s">
        <v>548</v>
      </c>
    </row>
    <row r="125" ht="14.25" spans="1:6">
      <c r="A125" s="7" t="s">
        <v>306</v>
      </c>
      <c r="B125" s="8"/>
      <c r="C125" s="61" t="s">
        <v>498</v>
      </c>
      <c r="D125" s="61" t="s">
        <v>550</v>
      </c>
      <c r="E125" s="13">
        <v>48000</v>
      </c>
      <c r="F125" s="63" t="s">
        <v>548</v>
      </c>
    </row>
    <row r="126" ht="14.25" spans="1:6">
      <c r="A126" s="7" t="s">
        <v>307</v>
      </c>
      <c r="B126" s="8"/>
      <c r="C126" s="61" t="s">
        <v>551</v>
      </c>
      <c r="D126" s="61" t="s">
        <v>172</v>
      </c>
      <c r="E126" s="13">
        <v>5280</v>
      </c>
      <c r="F126" s="63" t="s">
        <v>548</v>
      </c>
    </row>
    <row r="127" ht="14.25" spans="1:6">
      <c r="A127" s="7" t="s">
        <v>309</v>
      </c>
      <c r="B127" s="8"/>
      <c r="C127" s="61" t="s">
        <v>552</v>
      </c>
      <c r="D127" s="61" t="s">
        <v>172</v>
      </c>
      <c r="E127" s="13">
        <v>160500</v>
      </c>
      <c r="F127" s="63" t="s">
        <v>548</v>
      </c>
    </row>
    <row r="128" ht="14.25" spans="1:6">
      <c r="A128" s="7" t="s">
        <v>310</v>
      </c>
      <c r="B128" s="8"/>
      <c r="C128" s="61" t="s">
        <v>553</v>
      </c>
      <c r="D128" s="61" t="s">
        <v>176</v>
      </c>
      <c r="E128" s="13">
        <v>18940</v>
      </c>
      <c r="F128" s="63" t="s">
        <v>548</v>
      </c>
    </row>
    <row r="129" ht="14.25" spans="1:6">
      <c r="A129" s="7" t="s">
        <v>311</v>
      </c>
      <c r="B129" s="8"/>
      <c r="C129" s="61" t="s">
        <v>554</v>
      </c>
      <c r="D129" s="61" t="s">
        <v>555</v>
      </c>
      <c r="E129" s="13">
        <v>35573.6</v>
      </c>
      <c r="F129" s="63" t="s">
        <v>556</v>
      </c>
    </row>
    <row r="130" ht="14.25" spans="1:6">
      <c r="A130" s="7" t="s">
        <v>18</v>
      </c>
      <c r="B130" s="8"/>
      <c r="C130" s="19"/>
      <c r="D130" s="8"/>
      <c r="E130" s="14">
        <f>SUM(E112:E129)</f>
        <v>2657478.46</v>
      </c>
      <c r="F130" s="19"/>
    </row>
    <row r="131" ht="14.25" spans="1:6">
      <c r="A131" s="7" t="s">
        <v>315</v>
      </c>
      <c r="B131" s="8" t="s">
        <v>269</v>
      </c>
      <c r="C131" s="61" t="s">
        <v>557</v>
      </c>
      <c r="D131" s="61" t="s">
        <v>558</v>
      </c>
      <c r="E131" s="13">
        <v>2040</v>
      </c>
      <c r="F131" s="63" t="s">
        <v>288</v>
      </c>
    </row>
    <row r="132" ht="14.25" spans="1:6">
      <c r="A132" s="7" t="s">
        <v>318</v>
      </c>
      <c r="B132" s="8"/>
      <c r="C132" s="61" t="s">
        <v>559</v>
      </c>
      <c r="D132" s="61" t="s">
        <v>560</v>
      </c>
      <c r="E132" s="13">
        <v>83905</v>
      </c>
      <c r="F132" s="63" t="s">
        <v>270</v>
      </c>
    </row>
    <row r="133" ht="14.25" spans="1:6">
      <c r="A133" s="7" t="s">
        <v>320</v>
      </c>
      <c r="B133" s="8"/>
      <c r="C133" s="61" t="s">
        <v>561</v>
      </c>
      <c r="D133" s="61" t="s">
        <v>560</v>
      </c>
      <c r="E133" s="13">
        <v>183522</v>
      </c>
      <c r="F133" s="63" t="s">
        <v>270</v>
      </c>
    </row>
    <row r="134" ht="14.25" spans="1:6">
      <c r="A134" s="7" t="s">
        <v>322</v>
      </c>
      <c r="B134" s="8"/>
      <c r="C134" s="61" t="s">
        <v>562</v>
      </c>
      <c r="D134" s="61" t="s">
        <v>560</v>
      </c>
      <c r="E134" s="13">
        <v>208215</v>
      </c>
      <c r="F134" s="63" t="s">
        <v>270</v>
      </c>
    </row>
    <row r="135" ht="14.25" spans="1:6">
      <c r="A135" s="7" t="s">
        <v>324</v>
      </c>
      <c r="B135" s="8"/>
      <c r="C135" s="61" t="s">
        <v>563</v>
      </c>
      <c r="D135" s="61" t="s">
        <v>564</v>
      </c>
      <c r="E135" s="13">
        <v>40452</v>
      </c>
      <c r="F135" s="63" t="s">
        <v>270</v>
      </c>
    </row>
    <row r="136" ht="14.25" spans="1:6">
      <c r="A136" s="7" t="s">
        <v>326</v>
      </c>
      <c r="B136" s="8"/>
      <c r="C136" s="61" t="s">
        <v>565</v>
      </c>
      <c r="D136" s="61" t="s">
        <v>566</v>
      </c>
      <c r="E136" s="13">
        <v>25662</v>
      </c>
      <c r="F136" s="63" t="s">
        <v>270</v>
      </c>
    </row>
    <row r="137" ht="14.25" spans="1:6">
      <c r="A137" s="7" t="s">
        <v>330</v>
      </c>
      <c r="B137" s="8"/>
      <c r="C137" s="61" t="s">
        <v>567</v>
      </c>
      <c r="D137" s="61" t="s">
        <v>566</v>
      </c>
      <c r="E137" s="13">
        <v>103600.2</v>
      </c>
      <c r="F137" s="63" t="s">
        <v>270</v>
      </c>
    </row>
    <row r="138" ht="14.25" spans="1:6">
      <c r="A138" s="7" t="s">
        <v>331</v>
      </c>
      <c r="B138" s="8"/>
      <c r="C138" s="61" t="s">
        <v>568</v>
      </c>
      <c r="D138" s="61" t="s">
        <v>560</v>
      </c>
      <c r="E138" s="13">
        <v>3444</v>
      </c>
      <c r="F138" s="63" t="s">
        <v>270</v>
      </c>
    </row>
    <row r="139" ht="14.25" spans="1:6">
      <c r="A139" s="7" t="s">
        <v>333</v>
      </c>
      <c r="B139" s="8"/>
      <c r="C139" s="61" t="s">
        <v>569</v>
      </c>
      <c r="D139" s="61" t="s">
        <v>560</v>
      </c>
      <c r="E139" s="13">
        <v>11928</v>
      </c>
      <c r="F139" s="63" t="s">
        <v>270</v>
      </c>
    </row>
    <row r="140" ht="14.25" spans="1:6">
      <c r="A140" s="7" t="s">
        <v>335</v>
      </c>
      <c r="B140" s="8"/>
      <c r="C140" s="61" t="s">
        <v>570</v>
      </c>
      <c r="D140" s="61" t="s">
        <v>571</v>
      </c>
      <c r="E140" s="13">
        <v>110214.4</v>
      </c>
      <c r="F140" s="63" t="s">
        <v>572</v>
      </c>
    </row>
    <row r="141" ht="14.25" spans="1:6">
      <c r="A141" s="7" t="s">
        <v>338</v>
      </c>
      <c r="B141" s="8"/>
      <c r="C141" s="61" t="s">
        <v>573</v>
      </c>
      <c r="D141" s="61" t="s">
        <v>564</v>
      </c>
      <c r="E141" s="13">
        <v>1512</v>
      </c>
      <c r="F141" s="63" t="s">
        <v>270</v>
      </c>
    </row>
    <row r="142" ht="14.25" spans="1:6">
      <c r="A142" s="7" t="s">
        <v>339</v>
      </c>
      <c r="B142" s="8"/>
      <c r="C142" s="61" t="s">
        <v>574</v>
      </c>
      <c r="D142" s="61" t="s">
        <v>564</v>
      </c>
      <c r="E142" s="13">
        <v>40000</v>
      </c>
      <c r="F142" s="63" t="s">
        <v>575</v>
      </c>
    </row>
    <row r="143" ht="14.25" spans="1:6">
      <c r="A143" s="7" t="s">
        <v>341</v>
      </c>
      <c r="B143" s="8"/>
      <c r="C143" s="61" t="s">
        <v>576</v>
      </c>
      <c r="D143" s="61" t="s">
        <v>564</v>
      </c>
      <c r="E143" s="13">
        <v>41951</v>
      </c>
      <c r="F143" s="63" t="s">
        <v>270</v>
      </c>
    </row>
    <row r="144" ht="14.25" spans="1:6">
      <c r="A144" s="7" t="s">
        <v>343</v>
      </c>
      <c r="B144" s="8"/>
      <c r="C144" s="61" t="s">
        <v>577</v>
      </c>
      <c r="D144" s="61" t="s">
        <v>298</v>
      </c>
      <c r="E144" s="13">
        <v>7387.2</v>
      </c>
      <c r="F144" s="63" t="s">
        <v>270</v>
      </c>
    </row>
    <row r="145" ht="14.25" spans="1:6">
      <c r="A145" s="7" t="s">
        <v>345</v>
      </c>
      <c r="B145" s="8"/>
      <c r="C145" s="61" t="s">
        <v>577</v>
      </c>
      <c r="D145" s="61" t="s">
        <v>296</v>
      </c>
      <c r="E145" s="13">
        <v>19344</v>
      </c>
      <c r="F145" s="63" t="s">
        <v>270</v>
      </c>
    </row>
    <row r="146" ht="14.25" spans="1:6">
      <c r="A146" s="7" t="s">
        <v>347</v>
      </c>
      <c r="B146" s="8"/>
      <c r="C146" s="61" t="s">
        <v>578</v>
      </c>
      <c r="D146" s="61" t="s">
        <v>298</v>
      </c>
      <c r="E146" s="13">
        <v>9072</v>
      </c>
      <c r="F146" s="63" t="s">
        <v>270</v>
      </c>
    </row>
    <row r="147" ht="14.25" spans="1:6">
      <c r="A147" s="7" t="s">
        <v>348</v>
      </c>
      <c r="B147" s="8"/>
      <c r="C147" s="61" t="s">
        <v>579</v>
      </c>
      <c r="D147" s="61" t="s">
        <v>284</v>
      </c>
      <c r="E147" s="13">
        <v>19055</v>
      </c>
      <c r="F147" s="63" t="s">
        <v>270</v>
      </c>
    </row>
    <row r="148" ht="14.25" spans="1:6">
      <c r="A148" s="7" t="s">
        <v>351</v>
      </c>
      <c r="B148" s="8"/>
      <c r="C148" s="61" t="s">
        <v>580</v>
      </c>
      <c r="D148" s="61" t="s">
        <v>284</v>
      </c>
      <c r="E148" s="13">
        <v>84165</v>
      </c>
      <c r="F148" s="63" t="s">
        <v>270</v>
      </c>
    </row>
    <row r="149" ht="14.25" spans="1:6">
      <c r="A149" s="7" t="s">
        <v>353</v>
      </c>
      <c r="B149" s="8"/>
      <c r="C149" s="61" t="s">
        <v>581</v>
      </c>
      <c r="D149" s="61" t="s">
        <v>284</v>
      </c>
      <c r="E149" s="13">
        <v>89274</v>
      </c>
      <c r="F149" s="63" t="s">
        <v>270</v>
      </c>
    </row>
    <row r="150" ht="14.25" spans="1:6">
      <c r="A150" s="7" t="s">
        <v>356</v>
      </c>
      <c r="B150" s="8"/>
      <c r="C150" s="61" t="s">
        <v>582</v>
      </c>
      <c r="D150" s="61" t="s">
        <v>284</v>
      </c>
      <c r="E150" s="13">
        <v>134331</v>
      </c>
      <c r="F150" s="63" t="s">
        <v>270</v>
      </c>
    </row>
    <row r="151" ht="14.25" spans="1:6">
      <c r="A151" s="7" t="s">
        <v>358</v>
      </c>
      <c r="B151" s="8"/>
      <c r="C151" s="61" t="s">
        <v>583</v>
      </c>
      <c r="D151" s="61" t="s">
        <v>296</v>
      </c>
      <c r="E151" s="13">
        <v>24016</v>
      </c>
      <c r="F151" s="63" t="s">
        <v>270</v>
      </c>
    </row>
    <row r="152" ht="14.25" spans="1:6">
      <c r="A152" s="7" t="s">
        <v>359</v>
      </c>
      <c r="B152" s="8"/>
      <c r="C152" s="61" t="s">
        <v>584</v>
      </c>
      <c r="D152" s="61" t="s">
        <v>296</v>
      </c>
      <c r="E152" s="13">
        <v>10672</v>
      </c>
      <c r="F152" s="63" t="s">
        <v>314</v>
      </c>
    </row>
    <row r="153" ht="14.25" spans="1:6">
      <c r="A153" s="7" t="s">
        <v>361</v>
      </c>
      <c r="B153" s="8"/>
      <c r="C153" s="61" t="s">
        <v>585</v>
      </c>
      <c r="D153" s="61" t="s">
        <v>586</v>
      </c>
      <c r="E153" s="13">
        <v>4923.2</v>
      </c>
      <c r="F153" s="63" t="s">
        <v>314</v>
      </c>
    </row>
    <row r="154" ht="14.25" spans="1:6">
      <c r="A154" s="7" t="s">
        <v>364</v>
      </c>
      <c r="B154" s="8"/>
      <c r="C154" s="61" t="s">
        <v>587</v>
      </c>
      <c r="D154" s="61" t="s">
        <v>284</v>
      </c>
      <c r="E154" s="13">
        <v>11198.6</v>
      </c>
      <c r="F154" s="63" t="s">
        <v>314</v>
      </c>
    </row>
    <row r="155" ht="14.25" spans="1:6">
      <c r="A155" s="7" t="s">
        <v>368</v>
      </c>
      <c r="B155" s="8"/>
      <c r="C155" s="61" t="s">
        <v>565</v>
      </c>
      <c r="D155" s="61" t="s">
        <v>296</v>
      </c>
      <c r="E155" s="13">
        <v>38493</v>
      </c>
      <c r="F155" s="63" t="s">
        <v>314</v>
      </c>
    </row>
    <row r="156" ht="14.25" spans="1:6">
      <c r="A156" s="7" t="s">
        <v>370</v>
      </c>
      <c r="B156" s="8"/>
      <c r="C156" s="61" t="s">
        <v>567</v>
      </c>
      <c r="D156" s="61" t="s">
        <v>296</v>
      </c>
      <c r="E156" s="13">
        <v>69066.8</v>
      </c>
      <c r="F156" s="63" t="s">
        <v>314</v>
      </c>
    </row>
    <row r="157" ht="14.25" spans="1:6">
      <c r="A157" s="7" t="s">
        <v>372</v>
      </c>
      <c r="B157" s="8"/>
      <c r="C157" s="61" t="s">
        <v>588</v>
      </c>
      <c r="D157" s="61" t="s">
        <v>296</v>
      </c>
      <c r="E157" s="13">
        <v>50184</v>
      </c>
      <c r="F157" s="63" t="s">
        <v>314</v>
      </c>
    </row>
    <row r="158" ht="14.25" spans="1:6">
      <c r="A158" s="7" t="s">
        <v>375</v>
      </c>
      <c r="B158" s="8"/>
      <c r="C158" s="61" t="s">
        <v>589</v>
      </c>
      <c r="D158" s="61" t="s">
        <v>296</v>
      </c>
      <c r="E158" s="13">
        <v>11475</v>
      </c>
      <c r="F158" s="63" t="s">
        <v>314</v>
      </c>
    </row>
    <row r="159" ht="14.25" spans="1:6">
      <c r="A159" s="7" t="s">
        <v>376</v>
      </c>
      <c r="B159" s="8"/>
      <c r="C159" s="61" t="s">
        <v>588</v>
      </c>
      <c r="D159" s="61" t="s">
        <v>296</v>
      </c>
      <c r="E159" s="13">
        <v>14025</v>
      </c>
      <c r="F159" s="63" t="s">
        <v>314</v>
      </c>
    </row>
    <row r="160" ht="14.25" spans="1:6">
      <c r="A160" s="7" t="s">
        <v>378</v>
      </c>
      <c r="B160" s="8"/>
      <c r="C160" s="61" t="s">
        <v>589</v>
      </c>
      <c r="D160" s="61" t="s">
        <v>296</v>
      </c>
      <c r="E160" s="13">
        <v>22400</v>
      </c>
      <c r="F160" s="63" t="s">
        <v>314</v>
      </c>
    </row>
    <row r="161" ht="14.25" spans="1:6">
      <c r="A161" s="7" t="s">
        <v>379</v>
      </c>
      <c r="B161" s="8"/>
      <c r="C161" s="61" t="s">
        <v>590</v>
      </c>
      <c r="D161" s="61" t="s">
        <v>284</v>
      </c>
      <c r="E161" s="13">
        <v>1080</v>
      </c>
      <c r="F161" s="63" t="s">
        <v>314</v>
      </c>
    </row>
    <row r="162" ht="14.25" spans="1:6">
      <c r="A162" s="7" t="s">
        <v>381</v>
      </c>
      <c r="B162" s="8"/>
      <c r="C162" s="61" t="s">
        <v>568</v>
      </c>
      <c r="D162" s="61" t="s">
        <v>296</v>
      </c>
      <c r="E162" s="13">
        <v>14924</v>
      </c>
      <c r="F162" s="63" t="s">
        <v>314</v>
      </c>
    </row>
    <row r="163" ht="14.25" spans="1:6">
      <c r="A163" s="7" t="s">
        <v>385</v>
      </c>
      <c r="B163" s="8"/>
      <c r="C163" s="61" t="s">
        <v>569</v>
      </c>
      <c r="D163" s="61" t="s">
        <v>296</v>
      </c>
      <c r="E163" s="13">
        <v>27832</v>
      </c>
      <c r="F163" s="63" t="s">
        <v>314</v>
      </c>
    </row>
    <row r="164" ht="14.25" spans="1:6">
      <c r="A164" s="7" t="s">
        <v>389</v>
      </c>
      <c r="B164" s="8"/>
      <c r="C164" s="61" t="s">
        <v>503</v>
      </c>
      <c r="D164" s="61" t="s">
        <v>591</v>
      </c>
      <c r="E164" s="13">
        <v>4314</v>
      </c>
      <c r="F164" s="63" t="s">
        <v>314</v>
      </c>
    </row>
    <row r="165" ht="14.25" spans="1:6">
      <c r="A165" s="7" t="s">
        <v>392</v>
      </c>
      <c r="B165" s="8"/>
      <c r="C165" s="61" t="s">
        <v>592</v>
      </c>
      <c r="D165" s="61" t="s">
        <v>593</v>
      </c>
      <c r="E165" s="12">
        <v>432</v>
      </c>
      <c r="F165" s="63" t="s">
        <v>314</v>
      </c>
    </row>
    <row r="166" ht="14.25" spans="1:6">
      <c r="A166" s="7" t="s">
        <v>393</v>
      </c>
      <c r="B166" s="8"/>
      <c r="C166" s="61" t="s">
        <v>594</v>
      </c>
      <c r="D166" s="61" t="s">
        <v>591</v>
      </c>
      <c r="E166" s="13">
        <v>4875</v>
      </c>
      <c r="F166" s="63" t="s">
        <v>314</v>
      </c>
    </row>
    <row r="167" ht="14.25" spans="1:6">
      <c r="A167" s="7" t="s">
        <v>394</v>
      </c>
      <c r="B167" s="8"/>
      <c r="C167" s="61" t="s">
        <v>595</v>
      </c>
      <c r="D167" s="61" t="s">
        <v>596</v>
      </c>
      <c r="E167" s="13">
        <v>11880</v>
      </c>
      <c r="F167" s="63" t="s">
        <v>314</v>
      </c>
    </row>
    <row r="168" ht="14.25" spans="1:6">
      <c r="A168" s="7" t="s">
        <v>395</v>
      </c>
      <c r="B168" s="8"/>
      <c r="C168" s="61" t="s">
        <v>597</v>
      </c>
      <c r="D168" s="61" t="s">
        <v>598</v>
      </c>
      <c r="E168" s="13">
        <v>2250</v>
      </c>
      <c r="F168" s="63" t="s">
        <v>314</v>
      </c>
    </row>
    <row r="169" ht="14.25" spans="1:6">
      <c r="A169" s="7" t="s">
        <v>398</v>
      </c>
      <c r="B169" s="8"/>
      <c r="C169" s="61" t="s">
        <v>599</v>
      </c>
      <c r="D169" s="61" t="s">
        <v>600</v>
      </c>
      <c r="E169" s="13">
        <v>1200</v>
      </c>
      <c r="F169" s="63" t="s">
        <v>314</v>
      </c>
    </row>
    <row r="170" ht="14.25" spans="1:6">
      <c r="A170" s="7" t="s">
        <v>402</v>
      </c>
      <c r="B170" s="8"/>
      <c r="C170" s="61" t="s">
        <v>601</v>
      </c>
      <c r="D170" s="61" t="s">
        <v>586</v>
      </c>
      <c r="E170" s="13">
        <v>3162</v>
      </c>
      <c r="F170" s="63" t="s">
        <v>270</v>
      </c>
    </row>
    <row r="171" ht="14.25" spans="1:6">
      <c r="A171" s="7" t="s">
        <v>405</v>
      </c>
      <c r="B171" s="8"/>
      <c r="C171" s="61" t="s">
        <v>602</v>
      </c>
      <c r="D171" s="61" t="s">
        <v>603</v>
      </c>
      <c r="E171" s="13">
        <v>1200</v>
      </c>
      <c r="F171" s="63" t="s">
        <v>288</v>
      </c>
    </row>
    <row r="172" ht="14.25" spans="1:6">
      <c r="A172" s="7" t="s">
        <v>406</v>
      </c>
      <c r="B172" s="8"/>
      <c r="C172" s="61" t="s">
        <v>604</v>
      </c>
      <c r="D172" s="61" t="s">
        <v>603</v>
      </c>
      <c r="E172" s="13">
        <v>863278</v>
      </c>
      <c r="F172" s="63" t="s">
        <v>288</v>
      </c>
    </row>
    <row r="173" ht="14.25" spans="1:6">
      <c r="A173" s="7" t="s">
        <v>408</v>
      </c>
      <c r="B173" s="8"/>
      <c r="C173" s="61" t="s">
        <v>605</v>
      </c>
      <c r="D173" s="61" t="s">
        <v>591</v>
      </c>
      <c r="E173" s="13">
        <v>83905</v>
      </c>
      <c r="F173" s="63" t="s">
        <v>288</v>
      </c>
    </row>
    <row r="174" ht="14.25" spans="1:6">
      <c r="A174" s="7" t="s">
        <v>409</v>
      </c>
      <c r="B174" s="8"/>
      <c r="C174" s="61" t="s">
        <v>606</v>
      </c>
      <c r="D174" s="61" t="s">
        <v>291</v>
      </c>
      <c r="E174" s="13">
        <v>183590</v>
      </c>
      <c r="F174" s="63" t="s">
        <v>288</v>
      </c>
    </row>
    <row r="175" ht="14.25" spans="1:6">
      <c r="A175" s="7" t="s">
        <v>412</v>
      </c>
      <c r="B175" s="8"/>
      <c r="C175" s="61" t="s">
        <v>607</v>
      </c>
      <c r="D175" s="61" t="s">
        <v>603</v>
      </c>
      <c r="E175" s="13">
        <v>26975</v>
      </c>
      <c r="F175" s="63" t="s">
        <v>288</v>
      </c>
    </row>
    <row r="176" ht="14.25" spans="1:6">
      <c r="A176" s="7" t="s">
        <v>608</v>
      </c>
      <c r="B176" s="8"/>
      <c r="C176" s="61" t="s">
        <v>609</v>
      </c>
      <c r="D176" s="61" t="s">
        <v>593</v>
      </c>
      <c r="E176" s="13">
        <v>39128</v>
      </c>
      <c r="F176" s="63" t="s">
        <v>288</v>
      </c>
    </row>
    <row r="177" ht="14.25" spans="1:6">
      <c r="A177" s="7" t="s">
        <v>610</v>
      </c>
      <c r="B177" s="8"/>
      <c r="C177" s="61" t="s">
        <v>611</v>
      </c>
      <c r="D177" s="61" t="s">
        <v>593</v>
      </c>
      <c r="E177" s="13">
        <v>31805</v>
      </c>
      <c r="F177" s="63" t="s">
        <v>288</v>
      </c>
    </row>
    <row r="178" ht="14.25" spans="1:6">
      <c r="A178" s="7" t="s">
        <v>612</v>
      </c>
      <c r="B178" s="8"/>
      <c r="C178" s="61" t="s">
        <v>613</v>
      </c>
      <c r="D178" s="61" t="s">
        <v>593</v>
      </c>
      <c r="E178" s="13">
        <v>16286.25</v>
      </c>
      <c r="F178" s="63" t="s">
        <v>288</v>
      </c>
    </row>
    <row r="179" ht="14.25" spans="1:6">
      <c r="A179" s="7" t="s">
        <v>614</v>
      </c>
      <c r="B179" s="8"/>
      <c r="C179" s="61" t="s">
        <v>615</v>
      </c>
      <c r="D179" s="61" t="s">
        <v>593</v>
      </c>
      <c r="E179" s="13">
        <v>93282</v>
      </c>
      <c r="F179" s="63" t="s">
        <v>288</v>
      </c>
    </row>
    <row r="180" ht="14.25" spans="1:6">
      <c r="A180" s="7" t="s">
        <v>616</v>
      </c>
      <c r="B180" s="8"/>
      <c r="C180" s="61" t="s">
        <v>617</v>
      </c>
      <c r="D180" s="61" t="s">
        <v>593</v>
      </c>
      <c r="E180" s="13">
        <v>31942.86</v>
      </c>
      <c r="F180" s="63" t="s">
        <v>288</v>
      </c>
    </row>
    <row r="181" ht="14.25" spans="1:6">
      <c r="A181" s="7" t="s">
        <v>618</v>
      </c>
      <c r="B181" s="8"/>
      <c r="C181" s="61" t="s">
        <v>619</v>
      </c>
      <c r="D181" s="61" t="s">
        <v>593</v>
      </c>
      <c r="E181" s="13">
        <v>10450</v>
      </c>
      <c r="F181" s="63" t="s">
        <v>288</v>
      </c>
    </row>
    <row r="182" ht="14.25" spans="1:6">
      <c r="A182" s="7" t="s">
        <v>620</v>
      </c>
      <c r="B182" s="8"/>
      <c r="C182" s="61" t="s">
        <v>621</v>
      </c>
      <c r="D182" s="61" t="s">
        <v>593</v>
      </c>
      <c r="E182" s="13">
        <v>27010</v>
      </c>
      <c r="F182" s="63" t="s">
        <v>288</v>
      </c>
    </row>
    <row r="183" ht="14.25" spans="1:6">
      <c r="A183" s="7" t="s">
        <v>622</v>
      </c>
      <c r="B183" s="8"/>
      <c r="C183" s="61" t="s">
        <v>623</v>
      </c>
      <c r="D183" s="61" t="s">
        <v>593</v>
      </c>
      <c r="E183" s="13">
        <v>9936</v>
      </c>
      <c r="F183" s="63" t="s">
        <v>288</v>
      </c>
    </row>
    <row r="184" ht="14.25" spans="1:6">
      <c r="A184" s="7" t="s">
        <v>624</v>
      </c>
      <c r="B184" s="8"/>
      <c r="C184" s="61" t="s">
        <v>440</v>
      </c>
      <c r="D184" s="61" t="s">
        <v>593</v>
      </c>
      <c r="E184" s="13">
        <v>30855</v>
      </c>
      <c r="F184" s="63" t="s">
        <v>288</v>
      </c>
    </row>
    <row r="185" ht="14.25" spans="1:6">
      <c r="A185" s="7" t="s">
        <v>625</v>
      </c>
      <c r="B185" s="8"/>
      <c r="C185" s="61" t="s">
        <v>626</v>
      </c>
      <c r="D185" s="61" t="s">
        <v>593</v>
      </c>
      <c r="E185" s="12">
        <v>864</v>
      </c>
      <c r="F185" s="63" t="s">
        <v>288</v>
      </c>
    </row>
    <row r="186" ht="14.25" spans="1:6">
      <c r="A186" s="7" t="s">
        <v>627</v>
      </c>
      <c r="B186" s="8"/>
      <c r="C186" s="61" t="s">
        <v>628</v>
      </c>
      <c r="D186" s="61" t="s">
        <v>593</v>
      </c>
      <c r="E186" s="12">
        <v>130</v>
      </c>
      <c r="F186" s="63" t="s">
        <v>288</v>
      </c>
    </row>
    <row r="187" ht="14.25" spans="1:6">
      <c r="A187" s="7" t="s">
        <v>629</v>
      </c>
      <c r="B187" s="8"/>
      <c r="C187" s="61" t="s">
        <v>630</v>
      </c>
      <c r="D187" s="61" t="s">
        <v>291</v>
      </c>
      <c r="E187" s="12">
        <v>800</v>
      </c>
      <c r="F187" s="63" t="s">
        <v>314</v>
      </c>
    </row>
    <row r="188" ht="14.25" spans="1:6">
      <c r="A188" s="7" t="s">
        <v>631</v>
      </c>
      <c r="B188" s="8"/>
      <c r="C188" s="61" t="s">
        <v>594</v>
      </c>
      <c r="D188" s="61" t="s">
        <v>291</v>
      </c>
      <c r="E188" s="13">
        <v>1625</v>
      </c>
      <c r="F188" s="63" t="s">
        <v>314</v>
      </c>
    </row>
    <row r="189" ht="14.25" spans="1:6">
      <c r="A189" s="7" t="s">
        <v>632</v>
      </c>
      <c r="B189" s="8"/>
      <c r="C189" s="61" t="s">
        <v>633</v>
      </c>
      <c r="D189" s="61" t="s">
        <v>291</v>
      </c>
      <c r="E189" s="13">
        <v>17809</v>
      </c>
      <c r="F189" s="63" t="s">
        <v>314</v>
      </c>
    </row>
    <row r="190" ht="14.25" spans="1:6">
      <c r="A190" s="7" t="s">
        <v>634</v>
      </c>
      <c r="B190" s="8"/>
      <c r="C190" s="61" t="s">
        <v>635</v>
      </c>
      <c r="D190" s="61" t="s">
        <v>291</v>
      </c>
      <c r="E190" s="13">
        <v>11250</v>
      </c>
      <c r="F190" s="63" t="s">
        <v>314</v>
      </c>
    </row>
    <row r="191" ht="14.25" spans="1:6">
      <c r="A191" s="7" t="s">
        <v>636</v>
      </c>
      <c r="B191" s="8"/>
      <c r="C191" s="61" t="s">
        <v>637</v>
      </c>
      <c r="D191" s="61" t="s">
        <v>638</v>
      </c>
      <c r="E191" s="13">
        <v>1185</v>
      </c>
      <c r="F191" s="63" t="s">
        <v>314</v>
      </c>
    </row>
    <row r="192" ht="14.25" spans="1:6">
      <c r="A192" s="7" t="s">
        <v>639</v>
      </c>
      <c r="B192" s="8"/>
      <c r="C192" s="61" t="s">
        <v>640</v>
      </c>
      <c r="D192" s="61" t="s">
        <v>603</v>
      </c>
      <c r="E192" s="13">
        <v>2625</v>
      </c>
      <c r="F192" s="63" t="s">
        <v>314</v>
      </c>
    </row>
    <row r="193" ht="14.25" spans="1:6">
      <c r="A193" s="7" t="s">
        <v>641</v>
      </c>
      <c r="B193" s="8"/>
      <c r="C193" s="61" t="s">
        <v>642</v>
      </c>
      <c r="D193" s="61" t="s">
        <v>593</v>
      </c>
      <c r="E193" s="13">
        <v>6500</v>
      </c>
      <c r="F193" s="63" t="s">
        <v>314</v>
      </c>
    </row>
    <row r="194" ht="14.25" spans="1:6">
      <c r="A194" s="7" t="s">
        <v>643</v>
      </c>
      <c r="B194" s="8"/>
      <c r="C194" s="61" t="s">
        <v>644</v>
      </c>
      <c r="D194" s="61" t="s">
        <v>645</v>
      </c>
      <c r="E194" s="13">
        <v>5580</v>
      </c>
      <c r="F194" s="63" t="s">
        <v>301</v>
      </c>
    </row>
    <row r="195" ht="14.25" spans="1:6">
      <c r="A195" s="7" t="s">
        <v>646</v>
      </c>
      <c r="B195" s="8"/>
      <c r="C195" s="61" t="s">
        <v>647</v>
      </c>
      <c r="D195" s="61" t="s">
        <v>645</v>
      </c>
      <c r="E195" s="13">
        <v>4247</v>
      </c>
      <c r="F195" s="63" t="s">
        <v>301</v>
      </c>
    </row>
    <row r="196" ht="14.25" spans="1:6">
      <c r="A196" s="7" t="s">
        <v>648</v>
      </c>
      <c r="B196" s="8"/>
      <c r="C196" s="61" t="s">
        <v>649</v>
      </c>
      <c r="D196" s="61" t="s">
        <v>645</v>
      </c>
      <c r="E196" s="13">
        <v>1108</v>
      </c>
      <c r="F196" s="63" t="s">
        <v>301</v>
      </c>
    </row>
    <row r="197" ht="14.25" spans="1:6">
      <c r="A197" s="7" t="s">
        <v>650</v>
      </c>
      <c r="B197" s="8"/>
      <c r="C197" s="61" t="s">
        <v>621</v>
      </c>
      <c r="D197" s="61" t="s">
        <v>645</v>
      </c>
      <c r="E197" s="13">
        <v>19160</v>
      </c>
      <c r="F197" s="63" t="s">
        <v>301</v>
      </c>
    </row>
    <row r="198" ht="14.25" spans="1:6">
      <c r="A198" s="7" t="s">
        <v>651</v>
      </c>
      <c r="B198" s="8"/>
      <c r="C198" s="61" t="s">
        <v>652</v>
      </c>
      <c r="D198" s="61" t="s">
        <v>645</v>
      </c>
      <c r="E198" s="13">
        <v>2673.2</v>
      </c>
      <c r="F198" s="63" t="s">
        <v>301</v>
      </c>
    </row>
    <row r="199" ht="14.25" spans="1:6">
      <c r="A199" s="7" t="s">
        <v>653</v>
      </c>
      <c r="B199" s="8"/>
      <c r="C199" s="61" t="s">
        <v>654</v>
      </c>
      <c r="D199" s="61" t="s">
        <v>655</v>
      </c>
      <c r="E199" s="13">
        <v>21600</v>
      </c>
      <c r="F199" s="63" t="s">
        <v>301</v>
      </c>
    </row>
    <row r="200" ht="14.25" spans="1:6">
      <c r="A200" s="7" t="s">
        <v>656</v>
      </c>
      <c r="B200" s="8"/>
      <c r="C200" s="61" t="s">
        <v>514</v>
      </c>
      <c r="D200" s="61" t="s">
        <v>655</v>
      </c>
      <c r="E200" s="13">
        <v>64890</v>
      </c>
      <c r="F200" s="63" t="s">
        <v>301</v>
      </c>
    </row>
    <row r="201" ht="14.25" spans="1:6">
      <c r="A201" s="7" t="s">
        <v>657</v>
      </c>
      <c r="B201" s="8"/>
      <c r="C201" s="61" t="s">
        <v>440</v>
      </c>
      <c r="D201" s="61" t="s">
        <v>655</v>
      </c>
      <c r="E201" s="13">
        <v>66010</v>
      </c>
      <c r="F201" s="63" t="s">
        <v>301</v>
      </c>
    </row>
    <row r="202" ht="14.25" spans="1:6">
      <c r="A202" s="7" t="s">
        <v>658</v>
      </c>
      <c r="B202" s="8"/>
      <c r="C202" s="61" t="s">
        <v>659</v>
      </c>
      <c r="D202" s="61" t="s">
        <v>655</v>
      </c>
      <c r="E202" s="13">
        <v>2700</v>
      </c>
      <c r="F202" s="63" t="s">
        <v>301</v>
      </c>
    </row>
    <row r="203" ht="14.25" spans="1:6">
      <c r="A203" s="7" t="s">
        <v>660</v>
      </c>
      <c r="B203" s="8"/>
      <c r="C203" s="61" t="s">
        <v>661</v>
      </c>
      <c r="D203" s="61" t="s">
        <v>655</v>
      </c>
      <c r="E203" s="13">
        <v>5460</v>
      </c>
      <c r="F203" s="63" t="s">
        <v>301</v>
      </c>
    </row>
    <row r="204" ht="14.25" spans="1:6">
      <c r="A204" s="7" t="s">
        <v>662</v>
      </c>
      <c r="B204" s="8"/>
      <c r="C204" s="61" t="s">
        <v>661</v>
      </c>
      <c r="D204" s="61" t="s">
        <v>655</v>
      </c>
      <c r="E204" s="13">
        <v>8800</v>
      </c>
      <c r="F204" s="63" t="s">
        <v>301</v>
      </c>
    </row>
    <row r="205" ht="14.25" spans="1:6">
      <c r="A205" s="7" t="s">
        <v>663</v>
      </c>
      <c r="B205" s="8"/>
      <c r="C205" s="61" t="s">
        <v>595</v>
      </c>
      <c r="D205" s="61" t="s">
        <v>655</v>
      </c>
      <c r="E205" s="13">
        <v>14235</v>
      </c>
      <c r="F205" s="63" t="s">
        <v>301</v>
      </c>
    </row>
    <row r="206" ht="14.25" spans="1:6">
      <c r="A206" s="7" t="s">
        <v>664</v>
      </c>
      <c r="B206" s="8"/>
      <c r="C206" s="61" t="s">
        <v>665</v>
      </c>
      <c r="D206" s="61" t="s">
        <v>655</v>
      </c>
      <c r="E206" s="13">
        <v>4000</v>
      </c>
      <c r="F206" s="63" t="s">
        <v>301</v>
      </c>
    </row>
    <row r="207" ht="14.25" spans="1:6">
      <c r="A207" s="7" t="s">
        <v>666</v>
      </c>
      <c r="B207" s="8"/>
      <c r="C207" s="61" t="s">
        <v>667</v>
      </c>
      <c r="D207" s="61" t="s">
        <v>655</v>
      </c>
      <c r="E207" s="13">
        <v>5802</v>
      </c>
      <c r="F207" s="63" t="s">
        <v>301</v>
      </c>
    </row>
    <row r="208" ht="14.25" spans="1:6">
      <c r="A208" s="7" t="s">
        <v>668</v>
      </c>
      <c r="B208" s="8"/>
      <c r="C208" s="61" t="s">
        <v>669</v>
      </c>
      <c r="D208" s="61" t="s">
        <v>655</v>
      </c>
      <c r="E208" s="13">
        <v>5724</v>
      </c>
      <c r="F208" s="63" t="s">
        <v>301</v>
      </c>
    </row>
    <row r="209" ht="14.25" spans="1:6">
      <c r="A209" s="7" t="s">
        <v>670</v>
      </c>
      <c r="B209" s="8"/>
      <c r="C209" s="61" t="s">
        <v>671</v>
      </c>
      <c r="D209" s="61" t="s">
        <v>672</v>
      </c>
      <c r="E209" s="13">
        <v>27962</v>
      </c>
      <c r="F209" s="63" t="s">
        <v>301</v>
      </c>
    </row>
    <row r="210" ht="14.25" spans="1:6">
      <c r="A210" s="7" t="s">
        <v>673</v>
      </c>
      <c r="B210" s="8"/>
      <c r="C210" s="61" t="s">
        <v>674</v>
      </c>
      <c r="D210" s="61" t="s">
        <v>655</v>
      </c>
      <c r="E210" s="13">
        <v>222362.16</v>
      </c>
      <c r="F210" s="63" t="s">
        <v>301</v>
      </c>
    </row>
    <row r="211" ht="14.25" spans="1:6">
      <c r="A211" s="7" t="s">
        <v>675</v>
      </c>
      <c r="B211" s="8"/>
      <c r="C211" s="61" t="s">
        <v>676</v>
      </c>
      <c r="D211" s="61" t="s">
        <v>655</v>
      </c>
      <c r="E211" s="13">
        <v>172945.3</v>
      </c>
      <c r="F211" s="63" t="s">
        <v>301</v>
      </c>
    </row>
    <row r="212" ht="14.25" spans="1:6">
      <c r="A212" s="7" t="s">
        <v>677</v>
      </c>
      <c r="B212" s="8"/>
      <c r="C212" s="61" t="s">
        <v>678</v>
      </c>
      <c r="D212" s="61" t="s">
        <v>655</v>
      </c>
      <c r="E212" s="13">
        <v>161391.05</v>
      </c>
      <c r="F212" s="63" t="s">
        <v>301</v>
      </c>
    </row>
    <row r="213" ht="14.25" spans="1:6">
      <c r="A213" s="7" t="s">
        <v>679</v>
      </c>
      <c r="B213" s="8"/>
      <c r="C213" s="61" t="s">
        <v>680</v>
      </c>
      <c r="D213" s="61" t="s">
        <v>108</v>
      </c>
      <c r="E213" s="13">
        <v>40406</v>
      </c>
      <c r="F213" s="63" t="s">
        <v>681</v>
      </c>
    </row>
    <row r="214" ht="14.25" spans="1:6">
      <c r="A214" s="7" t="s">
        <v>682</v>
      </c>
      <c r="B214" s="8"/>
      <c r="C214" s="61" t="s">
        <v>150</v>
      </c>
      <c r="D214" s="61" t="s">
        <v>683</v>
      </c>
      <c r="E214" s="13">
        <v>3495</v>
      </c>
      <c r="F214" s="63" t="s">
        <v>337</v>
      </c>
    </row>
    <row r="215" ht="14.25" spans="1:6">
      <c r="A215" s="7" t="s">
        <v>684</v>
      </c>
      <c r="B215" s="8"/>
      <c r="C215" s="61" t="s">
        <v>496</v>
      </c>
      <c r="D215" s="61" t="s">
        <v>685</v>
      </c>
      <c r="E215" s="13">
        <v>424960.25</v>
      </c>
      <c r="F215" s="21"/>
    </row>
    <row r="216" ht="14.25" spans="1:6">
      <c r="A216" s="7" t="s">
        <v>686</v>
      </c>
      <c r="B216" s="8"/>
      <c r="C216" s="61" t="s">
        <v>455</v>
      </c>
      <c r="D216" s="61" t="s">
        <v>685</v>
      </c>
      <c r="E216" s="13">
        <v>846946.4</v>
      </c>
      <c r="F216" s="21"/>
    </row>
    <row r="217" ht="14.25" spans="1:6">
      <c r="A217" s="7" t="s">
        <v>687</v>
      </c>
      <c r="B217" s="8"/>
      <c r="C217" s="61" t="s">
        <v>497</v>
      </c>
      <c r="D217" s="61" t="s">
        <v>685</v>
      </c>
      <c r="E217" s="13">
        <v>846192.27</v>
      </c>
      <c r="F217" s="21"/>
    </row>
    <row r="218" ht="14.25" spans="1:6">
      <c r="A218" s="7" t="s">
        <v>688</v>
      </c>
      <c r="B218" s="8"/>
      <c r="C218" s="61" t="s">
        <v>689</v>
      </c>
      <c r="D218" s="61" t="s">
        <v>166</v>
      </c>
      <c r="E218" s="13">
        <v>19432</v>
      </c>
      <c r="F218" s="63" t="s">
        <v>329</v>
      </c>
    </row>
    <row r="219" ht="14.25" spans="1:6">
      <c r="A219" s="7" t="s">
        <v>690</v>
      </c>
      <c r="B219" s="8"/>
      <c r="C219" s="61" t="s">
        <v>691</v>
      </c>
      <c r="D219" s="61" t="s">
        <v>166</v>
      </c>
      <c r="E219" s="13">
        <v>2407</v>
      </c>
      <c r="F219" s="63" t="s">
        <v>329</v>
      </c>
    </row>
    <row r="220" ht="14.25" spans="1:6">
      <c r="A220" s="7" t="s">
        <v>692</v>
      </c>
      <c r="B220" s="8"/>
      <c r="C220" s="61" t="s">
        <v>693</v>
      </c>
      <c r="D220" s="61" t="s">
        <v>105</v>
      </c>
      <c r="E220" s="13">
        <v>1221</v>
      </c>
      <c r="F220" s="63" t="s">
        <v>329</v>
      </c>
    </row>
    <row r="221" ht="14.25" spans="1:6">
      <c r="A221" s="7" t="s">
        <v>694</v>
      </c>
      <c r="B221" s="8"/>
      <c r="C221" s="61" t="s">
        <v>440</v>
      </c>
      <c r="D221" s="61" t="s">
        <v>105</v>
      </c>
      <c r="E221" s="13">
        <v>2592</v>
      </c>
      <c r="F221" s="63" t="s">
        <v>329</v>
      </c>
    </row>
    <row r="222" ht="14.25" spans="1:6">
      <c r="A222" s="7" t="s">
        <v>695</v>
      </c>
      <c r="B222" s="8"/>
      <c r="C222" s="61" t="s">
        <v>696</v>
      </c>
      <c r="D222" s="61" t="s">
        <v>105</v>
      </c>
      <c r="E222" s="13">
        <v>12756</v>
      </c>
      <c r="F222" s="63" t="s">
        <v>329</v>
      </c>
    </row>
    <row r="223" ht="14.25" spans="1:6">
      <c r="A223" s="7" t="s">
        <v>697</v>
      </c>
      <c r="B223" s="8"/>
      <c r="C223" s="61" t="s">
        <v>698</v>
      </c>
      <c r="D223" s="61" t="s">
        <v>166</v>
      </c>
      <c r="E223" s="12">
        <v>891</v>
      </c>
      <c r="F223" s="63" t="s">
        <v>337</v>
      </c>
    </row>
    <row r="224" ht="14.25" spans="1:6">
      <c r="A224" s="7" t="s">
        <v>699</v>
      </c>
      <c r="B224" s="8"/>
      <c r="C224" s="61" t="s">
        <v>700</v>
      </c>
      <c r="D224" s="61" t="s">
        <v>166</v>
      </c>
      <c r="E224" s="13">
        <v>2520</v>
      </c>
      <c r="F224" s="63" t="s">
        <v>337</v>
      </c>
    </row>
    <row r="225" ht="14.25" spans="1:6">
      <c r="A225" s="7" t="s">
        <v>701</v>
      </c>
      <c r="B225" s="8"/>
      <c r="C225" s="61" t="s">
        <v>702</v>
      </c>
      <c r="D225" s="61" t="s">
        <v>166</v>
      </c>
      <c r="E225" s="13">
        <v>22000</v>
      </c>
      <c r="F225" s="63" t="s">
        <v>337</v>
      </c>
    </row>
    <row r="226" ht="14.25" spans="1:6">
      <c r="A226" s="7" t="s">
        <v>703</v>
      </c>
      <c r="B226" s="8"/>
      <c r="C226" s="61" t="s">
        <v>704</v>
      </c>
      <c r="D226" s="61" t="s">
        <v>705</v>
      </c>
      <c r="E226" s="13">
        <v>11630</v>
      </c>
      <c r="F226" s="63" t="s">
        <v>337</v>
      </c>
    </row>
    <row r="227" ht="14.25" spans="1:6">
      <c r="A227" s="7" t="s">
        <v>706</v>
      </c>
      <c r="B227" s="8"/>
      <c r="C227" s="61" t="s">
        <v>707</v>
      </c>
      <c r="D227" s="61" t="s">
        <v>708</v>
      </c>
      <c r="E227" s="13">
        <v>5390</v>
      </c>
      <c r="F227" s="63" t="s">
        <v>337</v>
      </c>
    </row>
    <row r="228" ht="14.25" spans="1:6">
      <c r="A228" s="7" t="s">
        <v>709</v>
      </c>
      <c r="B228" s="8"/>
      <c r="C228" s="61" t="s">
        <v>710</v>
      </c>
      <c r="D228" s="61" t="s">
        <v>166</v>
      </c>
      <c r="E228" s="13">
        <v>48263</v>
      </c>
      <c r="F228" s="63" t="s">
        <v>337</v>
      </c>
    </row>
    <row r="229" ht="14.25" spans="1:6">
      <c r="A229" s="7" t="s">
        <v>711</v>
      </c>
      <c r="B229" s="8"/>
      <c r="C229" s="61" t="s">
        <v>712</v>
      </c>
      <c r="D229" s="61" t="s">
        <v>713</v>
      </c>
      <c r="E229" s="13">
        <v>68893</v>
      </c>
      <c r="F229" s="63" t="s">
        <v>337</v>
      </c>
    </row>
    <row r="230" ht="14.25" spans="1:6">
      <c r="A230" s="7" t="s">
        <v>714</v>
      </c>
      <c r="B230" s="8"/>
      <c r="C230" s="61" t="s">
        <v>715</v>
      </c>
      <c r="D230" s="61" t="s">
        <v>273</v>
      </c>
      <c r="E230" s="13">
        <v>48646</v>
      </c>
      <c r="F230" s="63" t="s">
        <v>337</v>
      </c>
    </row>
    <row r="231" ht="14.25" spans="1:6">
      <c r="A231" s="7" t="s">
        <v>716</v>
      </c>
      <c r="B231" s="8"/>
      <c r="C231" s="61" t="s">
        <v>717</v>
      </c>
      <c r="D231" s="61" t="s">
        <v>273</v>
      </c>
      <c r="E231" s="13">
        <v>68893</v>
      </c>
      <c r="F231" s="63" t="s">
        <v>337</v>
      </c>
    </row>
    <row r="232" ht="14.25" spans="1:6">
      <c r="A232" s="7" t="s">
        <v>718</v>
      </c>
      <c r="B232" s="8"/>
      <c r="C232" s="61" t="s">
        <v>719</v>
      </c>
      <c r="D232" s="61" t="s">
        <v>273</v>
      </c>
      <c r="E232" s="13">
        <v>43597</v>
      </c>
      <c r="F232" s="63" t="s">
        <v>337</v>
      </c>
    </row>
    <row r="233" ht="14.25" spans="1:6">
      <c r="A233" s="7" t="s">
        <v>720</v>
      </c>
      <c r="B233" s="8"/>
      <c r="C233" s="61" t="s">
        <v>721</v>
      </c>
      <c r="D233" s="61" t="s">
        <v>166</v>
      </c>
      <c r="E233" s="13">
        <v>32525</v>
      </c>
      <c r="F233" s="63" t="s">
        <v>337</v>
      </c>
    </row>
    <row r="234" ht="14.25" spans="1:6">
      <c r="A234" s="7" t="s">
        <v>722</v>
      </c>
      <c r="B234" s="8"/>
      <c r="C234" s="61" t="s">
        <v>723</v>
      </c>
      <c r="D234" s="61" t="s">
        <v>166</v>
      </c>
      <c r="E234" s="13">
        <v>59739</v>
      </c>
      <c r="F234" s="63" t="s">
        <v>337</v>
      </c>
    </row>
    <row r="235" ht="14.25" spans="1:6">
      <c r="A235" s="7" t="s">
        <v>724</v>
      </c>
      <c r="B235" s="8"/>
      <c r="C235" s="61" t="s">
        <v>725</v>
      </c>
      <c r="D235" s="61" t="s">
        <v>212</v>
      </c>
      <c r="E235" s="13">
        <v>109142</v>
      </c>
      <c r="F235" s="63" t="s">
        <v>337</v>
      </c>
    </row>
    <row r="236" ht="14.25" spans="1:6">
      <c r="A236" s="7" t="s">
        <v>726</v>
      </c>
      <c r="B236" s="8"/>
      <c r="C236" s="61" t="s">
        <v>727</v>
      </c>
      <c r="D236" s="61" t="s">
        <v>212</v>
      </c>
      <c r="E236" s="13">
        <v>621469</v>
      </c>
      <c r="F236" s="63" t="s">
        <v>337</v>
      </c>
    </row>
    <row r="237" ht="14.25" spans="1:6">
      <c r="A237" s="7" t="s">
        <v>728</v>
      </c>
      <c r="B237" s="8"/>
      <c r="C237" s="61" t="s">
        <v>729</v>
      </c>
      <c r="D237" s="61" t="s">
        <v>273</v>
      </c>
      <c r="E237" s="13">
        <v>77297</v>
      </c>
      <c r="F237" s="63" t="s">
        <v>337</v>
      </c>
    </row>
    <row r="238" ht="14.25" spans="1:6">
      <c r="A238" s="7" t="s">
        <v>730</v>
      </c>
      <c r="B238" s="8"/>
      <c r="C238" s="61" t="s">
        <v>731</v>
      </c>
      <c r="D238" s="61" t="s">
        <v>732</v>
      </c>
      <c r="E238" s="13">
        <v>5700</v>
      </c>
      <c r="F238" s="63" t="s">
        <v>337</v>
      </c>
    </row>
    <row r="239" ht="14.25" spans="1:6">
      <c r="A239" s="7" t="s">
        <v>733</v>
      </c>
      <c r="B239" s="8"/>
      <c r="C239" s="61" t="s">
        <v>734</v>
      </c>
      <c r="D239" s="61" t="s">
        <v>732</v>
      </c>
      <c r="E239" s="13">
        <v>2130</v>
      </c>
      <c r="F239" s="63" t="s">
        <v>337</v>
      </c>
    </row>
    <row r="240" ht="14.25" spans="1:6">
      <c r="A240" s="7" t="s">
        <v>735</v>
      </c>
      <c r="B240" s="8"/>
      <c r="C240" s="61" t="s">
        <v>736</v>
      </c>
      <c r="D240" s="61" t="s">
        <v>732</v>
      </c>
      <c r="E240" s="13">
        <v>3760</v>
      </c>
      <c r="F240" s="63" t="s">
        <v>337</v>
      </c>
    </row>
    <row r="241" ht="14.25" spans="1:6">
      <c r="A241" s="7" t="s">
        <v>737</v>
      </c>
      <c r="B241" s="8"/>
      <c r="C241" s="61" t="s">
        <v>738</v>
      </c>
      <c r="D241" s="61" t="s">
        <v>732</v>
      </c>
      <c r="E241" s="13">
        <v>5490</v>
      </c>
      <c r="F241" s="63" t="s">
        <v>337</v>
      </c>
    </row>
    <row r="242" ht="14.25" spans="1:6">
      <c r="A242" s="7" t="s">
        <v>739</v>
      </c>
      <c r="B242" s="8"/>
      <c r="C242" s="61" t="s">
        <v>740</v>
      </c>
      <c r="D242" s="61" t="s">
        <v>732</v>
      </c>
      <c r="E242" s="13">
        <v>40928</v>
      </c>
      <c r="F242" s="63" t="s">
        <v>337</v>
      </c>
    </row>
    <row r="243" ht="14.25" spans="1:6">
      <c r="A243" s="7" t="s">
        <v>741</v>
      </c>
      <c r="B243" s="8"/>
      <c r="C243" s="61" t="s">
        <v>742</v>
      </c>
      <c r="D243" s="61" t="s">
        <v>732</v>
      </c>
      <c r="E243" s="13">
        <v>35219</v>
      </c>
      <c r="F243" s="63" t="s">
        <v>337</v>
      </c>
    </row>
    <row r="244" ht="14.25" spans="1:6">
      <c r="A244" s="7" t="s">
        <v>743</v>
      </c>
      <c r="B244" s="8"/>
      <c r="C244" s="61" t="s">
        <v>744</v>
      </c>
      <c r="D244" s="61" t="s">
        <v>732</v>
      </c>
      <c r="E244" s="13">
        <v>81870</v>
      </c>
      <c r="F244" s="63" t="s">
        <v>337</v>
      </c>
    </row>
    <row r="245" ht="14.25" spans="1:6">
      <c r="A245" s="7" t="s">
        <v>745</v>
      </c>
      <c r="B245" s="8"/>
      <c r="C245" s="61" t="s">
        <v>746</v>
      </c>
      <c r="D245" s="61" t="s">
        <v>732</v>
      </c>
      <c r="E245" s="13">
        <v>24919</v>
      </c>
      <c r="F245" s="63" t="s">
        <v>337</v>
      </c>
    </row>
    <row r="246" ht="14.25" spans="1:6">
      <c r="A246" s="7" t="s">
        <v>747</v>
      </c>
      <c r="B246" s="8"/>
      <c r="C246" s="61" t="s">
        <v>748</v>
      </c>
      <c r="D246" s="61" t="s">
        <v>732</v>
      </c>
      <c r="E246" s="13">
        <v>52739</v>
      </c>
      <c r="F246" s="63" t="s">
        <v>337</v>
      </c>
    </row>
    <row r="247" ht="14.25" spans="1:6">
      <c r="A247" s="7" t="s">
        <v>749</v>
      </c>
      <c r="B247" s="8"/>
      <c r="C247" s="61" t="s">
        <v>665</v>
      </c>
      <c r="D247" s="61" t="s">
        <v>732</v>
      </c>
      <c r="E247" s="13">
        <v>4256</v>
      </c>
      <c r="F247" s="63" t="s">
        <v>337</v>
      </c>
    </row>
    <row r="248" ht="14.25" spans="1:6">
      <c r="A248" s="7" t="s">
        <v>750</v>
      </c>
      <c r="B248" s="8"/>
      <c r="C248" s="61" t="s">
        <v>751</v>
      </c>
      <c r="D248" s="61" t="s">
        <v>166</v>
      </c>
      <c r="E248" s="12">
        <v>800</v>
      </c>
      <c r="F248" s="63" t="s">
        <v>337</v>
      </c>
    </row>
    <row r="249" ht="14.25" spans="1:6">
      <c r="A249" s="7" t="s">
        <v>752</v>
      </c>
      <c r="B249" s="8"/>
      <c r="C249" s="61" t="s">
        <v>753</v>
      </c>
      <c r="D249" s="61" t="s">
        <v>754</v>
      </c>
      <c r="E249" s="13">
        <v>3220</v>
      </c>
      <c r="F249" s="63" t="s">
        <v>334</v>
      </c>
    </row>
    <row r="250" ht="14.25" spans="1:6">
      <c r="A250" s="7" t="s">
        <v>755</v>
      </c>
      <c r="B250" s="8"/>
      <c r="C250" s="61" t="s">
        <v>756</v>
      </c>
      <c r="D250" s="61" t="s">
        <v>220</v>
      </c>
      <c r="E250" s="13">
        <v>2555</v>
      </c>
      <c r="F250" s="63" t="s">
        <v>350</v>
      </c>
    </row>
    <row r="251" ht="14.25" spans="1:6">
      <c r="A251" s="7" t="s">
        <v>757</v>
      </c>
      <c r="B251" s="8"/>
      <c r="C251" s="61" t="s">
        <v>497</v>
      </c>
      <c r="D251" s="61" t="s">
        <v>220</v>
      </c>
      <c r="E251" s="13">
        <v>213607</v>
      </c>
      <c r="F251" s="63" t="s">
        <v>350</v>
      </c>
    </row>
    <row r="252" ht="14.25" spans="1:6">
      <c r="A252" s="7" t="s">
        <v>758</v>
      </c>
      <c r="B252" s="8"/>
      <c r="C252" s="61" t="s">
        <v>494</v>
      </c>
      <c r="D252" s="61" t="s">
        <v>220</v>
      </c>
      <c r="E252" s="13">
        <v>89850</v>
      </c>
      <c r="F252" s="63" t="s">
        <v>350</v>
      </c>
    </row>
    <row r="253" ht="14.25" spans="1:6">
      <c r="A253" s="7" t="s">
        <v>759</v>
      </c>
      <c r="B253" s="8"/>
      <c r="C253" s="61" t="s">
        <v>496</v>
      </c>
      <c r="D253" s="61" t="s">
        <v>220</v>
      </c>
      <c r="E253" s="13">
        <v>78254</v>
      </c>
      <c r="F253" s="63" t="s">
        <v>350</v>
      </c>
    </row>
    <row r="254" ht="14.25" spans="1:6">
      <c r="A254" s="7" t="s">
        <v>760</v>
      </c>
      <c r="B254" s="8"/>
      <c r="C254" s="61" t="s">
        <v>440</v>
      </c>
      <c r="D254" s="61" t="s">
        <v>536</v>
      </c>
      <c r="E254" s="13">
        <v>47898</v>
      </c>
      <c r="F254" s="63" t="s">
        <v>350</v>
      </c>
    </row>
    <row r="255" ht="14.25" spans="1:6">
      <c r="A255" s="7" t="s">
        <v>761</v>
      </c>
      <c r="B255" s="8"/>
      <c r="C255" s="61" t="s">
        <v>621</v>
      </c>
      <c r="D255" s="61" t="s">
        <v>536</v>
      </c>
      <c r="E255" s="13">
        <v>11872</v>
      </c>
      <c r="F255" s="63" t="s">
        <v>350</v>
      </c>
    </row>
    <row r="256" ht="14.25" spans="1:6">
      <c r="A256" s="7" t="s">
        <v>762</v>
      </c>
      <c r="B256" s="8"/>
      <c r="C256" s="61" t="s">
        <v>763</v>
      </c>
      <c r="D256" s="61" t="s">
        <v>764</v>
      </c>
      <c r="E256" s="13">
        <v>66465</v>
      </c>
      <c r="F256" s="63" t="s">
        <v>350</v>
      </c>
    </row>
    <row r="257" ht="14.25" spans="1:6">
      <c r="A257" s="7" t="s">
        <v>765</v>
      </c>
      <c r="B257" s="8"/>
      <c r="C257" s="61" t="s">
        <v>766</v>
      </c>
      <c r="D257" s="61" t="s">
        <v>767</v>
      </c>
      <c r="E257" s="13">
        <v>90000</v>
      </c>
      <c r="F257" s="63" t="s">
        <v>350</v>
      </c>
    </row>
    <row r="258" ht="14.25" spans="1:6">
      <c r="A258" s="7" t="s">
        <v>768</v>
      </c>
      <c r="B258" s="8"/>
      <c r="C258" s="61" t="s">
        <v>578</v>
      </c>
      <c r="D258" s="61" t="s">
        <v>769</v>
      </c>
      <c r="E258" s="13">
        <v>3456</v>
      </c>
      <c r="F258" s="63" t="s">
        <v>770</v>
      </c>
    </row>
    <row r="259" ht="14.25" spans="1:6">
      <c r="A259" s="7" t="s">
        <v>771</v>
      </c>
      <c r="B259" s="8"/>
      <c r="C259" s="61" t="s">
        <v>497</v>
      </c>
      <c r="D259" s="61" t="s">
        <v>380</v>
      </c>
      <c r="E259" s="13">
        <v>68000</v>
      </c>
      <c r="F259" s="63" t="s">
        <v>367</v>
      </c>
    </row>
    <row r="260" ht="14.25" spans="1:6">
      <c r="A260" s="7" t="s">
        <v>772</v>
      </c>
      <c r="B260" s="8"/>
      <c r="C260" s="61" t="s">
        <v>494</v>
      </c>
      <c r="D260" s="61" t="s">
        <v>380</v>
      </c>
      <c r="E260" s="13">
        <v>48000</v>
      </c>
      <c r="F260" s="63" t="s">
        <v>367</v>
      </c>
    </row>
    <row r="261" ht="14.25" spans="1:6">
      <c r="A261" s="7" t="s">
        <v>773</v>
      </c>
      <c r="B261" s="8"/>
      <c r="C261" s="61" t="s">
        <v>496</v>
      </c>
      <c r="D261" s="61" t="s">
        <v>774</v>
      </c>
      <c r="E261" s="13">
        <v>48000</v>
      </c>
      <c r="F261" s="63" t="s">
        <v>367</v>
      </c>
    </row>
    <row r="262" ht="14.25" spans="1:6">
      <c r="A262" s="7" t="s">
        <v>775</v>
      </c>
      <c r="B262" s="8"/>
      <c r="C262" s="61" t="s">
        <v>776</v>
      </c>
      <c r="D262" s="61" t="s">
        <v>777</v>
      </c>
      <c r="E262" s="13">
        <v>15000</v>
      </c>
      <c r="F262" s="63" t="s">
        <v>367</v>
      </c>
    </row>
    <row r="263" ht="14.25" spans="1:6">
      <c r="A263" s="7" t="s">
        <v>778</v>
      </c>
      <c r="B263" s="8"/>
      <c r="C263" s="27" t="s">
        <v>779</v>
      </c>
      <c r="D263" s="27" t="s">
        <v>780</v>
      </c>
      <c r="E263" s="28">
        <v>2160091.97</v>
      </c>
      <c r="F263" s="63" t="s">
        <v>367</v>
      </c>
    </row>
    <row r="264" ht="14.25" spans="1:6">
      <c r="A264" s="7" t="s">
        <v>18</v>
      </c>
      <c r="B264" s="8"/>
      <c r="C264" s="19"/>
      <c r="D264" s="8"/>
      <c r="E264" s="14">
        <f>SUM(E131:E263)</f>
        <v>10481940.11</v>
      </c>
      <c r="F264" s="19"/>
    </row>
    <row r="265" ht="14.25" spans="1:6">
      <c r="A265" s="7" t="s">
        <v>781</v>
      </c>
      <c r="B265" s="8" t="s">
        <v>373</v>
      </c>
      <c r="C265" s="61" t="s">
        <v>782</v>
      </c>
      <c r="D265" s="61" t="s">
        <v>533</v>
      </c>
      <c r="E265" s="13">
        <v>5600</v>
      </c>
      <c r="F265" s="63" t="s">
        <v>384</v>
      </c>
    </row>
    <row r="266" ht="14.25" spans="1:6">
      <c r="A266" s="7" t="s">
        <v>783</v>
      </c>
      <c r="B266" s="8"/>
      <c r="C266" s="61" t="s">
        <v>784</v>
      </c>
      <c r="D266" s="61" t="s">
        <v>105</v>
      </c>
      <c r="E266" s="13">
        <v>57421</v>
      </c>
      <c r="F266" s="63" t="s">
        <v>374</v>
      </c>
    </row>
    <row r="267" ht="14.25" spans="1:6">
      <c r="A267" s="7" t="s">
        <v>785</v>
      </c>
      <c r="B267" s="8"/>
      <c r="C267" s="61" t="s">
        <v>546</v>
      </c>
      <c r="D267" s="61" t="s">
        <v>105</v>
      </c>
      <c r="E267" s="13">
        <v>62272</v>
      </c>
      <c r="F267" s="63" t="s">
        <v>374</v>
      </c>
    </row>
    <row r="268" ht="14.25" spans="1:6">
      <c r="A268" s="7" t="s">
        <v>786</v>
      </c>
      <c r="B268" s="8"/>
      <c r="C268" s="61" t="s">
        <v>561</v>
      </c>
      <c r="D268" s="61" t="s">
        <v>105</v>
      </c>
      <c r="E268" s="13">
        <v>105175</v>
      </c>
      <c r="F268" s="63" t="s">
        <v>374</v>
      </c>
    </row>
    <row r="269" ht="14.25" spans="1:6">
      <c r="A269" s="7" t="s">
        <v>787</v>
      </c>
      <c r="B269" s="8"/>
      <c r="C269" s="61" t="s">
        <v>497</v>
      </c>
      <c r="D269" s="61" t="s">
        <v>105</v>
      </c>
      <c r="E269" s="13">
        <v>213905</v>
      </c>
      <c r="F269" s="63" t="s">
        <v>374</v>
      </c>
    </row>
    <row r="270" ht="14.25" spans="1:6">
      <c r="A270" s="7" t="s">
        <v>788</v>
      </c>
      <c r="B270" s="8"/>
      <c r="C270" s="61" t="s">
        <v>496</v>
      </c>
      <c r="D270" s="61" t="s">
        <v>105</v>
      </c>
      <c r="E270" s="13">
        <v>107640</v>
      </c>
      <c r="F270" s="63" t="s">
        <v>374</v>
      </c>
    </row>
    <row r="271" ht="14.25" spans="1:6">
      <c r="A271" s="7" t="s">
        <v>789</v>
      </c>
      <c r="B271" s="8"/>
      <c r="C271" s="61" t="s">
        <v>497</v>
      </c>
      <c r="D271" s="61" t="s">
        <v>105</v>
      </c>
      <c r="E271" s="13">
        <v>704018</v>
      </c>
      <c r="F271" s="63" t="s">
        <v>374</v>
      </c>
    </row>
    <row r="272" ht="14.25" spans="1:6">
      <c r="A272" s="7" t="s">
        <v>790</v>
      </c>
      <c r="B272" s="8"/>
      <c r="C272" s="61" t="s">
        <v>498</v>
      </c>
      <c r="D272" s="61" t="s">
        <v>105</v>
      </c>
      <c r="E272" s="13">
        <v>67520</v>
      </c>
      <c r="F272" s="63" t="s">
        <v>374</v>
      </c>
    </row>
    <row r="273" ht="14.25" spans="1:6">
      <c r="A273" s="7" t="s">
        <v>791</v>
      </c>
      <c r="B273" s="8"/>
      <c r="C273" s="61" t="s">
        <v>561</v>
      </c>
      <c r="D273" s="61" t="s">
        <v>362</v>
      </c>
      <c r="E273" s="13">
        <v>98633</v>
      </c>
      <c r="F273" s="63" t="s">
        <v>377</v>
      </c>
    </row>
    <row r="274" ht="14.25" spans="1:6">
      <c r="A274" s="7" t="s">
        <v>792</v>
      </c>
      <c r="B274" s="8"/>
      <c r="C274" s="61" t="s">
        <v>496</v>
      </c>
      <c r="D274" s="61" t="s">
        <v>362</v>
      </c>
      <c r="E274" s="13">
        <v>38779</v>
      </c>
      <c r="F274" s="63" t="s">
        <v>377</v>
      </c>
    </row>
    <row r="275" ht="14.25" spans="1:6">
      <c r="A275" s="7" t="s">
        <v>793</v>
      </c>
      <c r="B275" s="8"/>
      <c r="C275" s="61" t="s">
        <v>497</v>
      </c>
      <c r="D275" s="61" t="s">
        <v>362</v>
      </c>
      <c r="E275" s="13">
        <v>152595</v>
      </c>
      <c r="F275" s="63" t="s">
        <v>377</v>
      </c>
    </row>
    <row r="276" ht="14.25" spans="1:6">
      <c r="A276" s="7" t="s">
        <v>794</v>
      </c>
      <c r="B276" s="8"/>
      <c r="C276" s="61" t="s">
        <v>498</v>
      </c>
      <c r="D276" s="61" t="s">
        <v>362</v>
      </c>
      <c r="E276" s="13">
        <v>28125</v>
      </c>
      <c r="F276" s="63" t="s">
        <v>377</v>
      </c>
    </row>
    <row r="277" ht="14.25" spans="1:6">
      <c r="A277" s="7" t="s">
        <v>795</v>
      </c>
      <c r="B277" s="8"/>
      <c r="C277" s="61" t="s">
        <v>440</v>
      </c>
      <c r="D277" s="61" t="s">
        <v>380</v>
      </c>
      <c r="E277" s="13">
        <v>40000</v>
      </c>
      <c r="F277" s="63" t="s">
        <v>377</v>
      </c>
    </row>
    <row r="278" ht="14.25" spans="1:6">
      <c r="A278" s="7" t="s">
        <v>796</v>
      </c>
      <c r="B278" s="8"/>
      <c r="C278" s="61" t="s">
        <v>582</v>
      </c>
      <c r="D278" s="61" t="s">
        <v>797</v>
      </c>
      <c r="E278" s="13">
        <v>130452</v>
      </c>
      <c r="F278" s="63" t="s">
        <v>374</v>
      </c>
    </row>
    <row r="279" ht="14.25" spans="1:6">
      <c r="A279" s="7" t="s">
        <v>798</v>
      </c>
      <c r="B279" s="8"/>
      <c r="C279" s="61" t="s">
        <v>799</v>
      </c>
      <c r="D279" s="61" t="s">
        <v>800</v>
      </c>
      <c r="E279" s="13">
        <v>8165</v>
      </c>
      <c r="F279" s="63" t="s">
        <v>801</v>
      </c>
    </row>
    <row r="280" ht="14.25" spans="1:6">
      <c r="A280" s="7" t="s">
        <v>802</v>
      </c>
      <c r="B280" s="8"/>
      <c r="C280" s="61" t="s">
        <v>455</v>
      </c>
      <c r="D280" s="61" t="s">
        <v>803</v>
      </c>
      <c r="E280" s="13">
        <v>220860</v>
      </c>
      <c r="F280" s="63" t="s">
        <v>804</v>
      </c>
    </row>
    <row r="281" ht="14.25" spans="1:6">
      <c r="A281" s="7" t="s">
        <v>805</v>
      </c>
      <c r="B281" s="8"/>
      <c r="C281" s="61" t="s">
        <v>806</v>
      </c>
      <c r="D281" s="61" t="s">
        <v>807</v>
      </c>
      <c r="E281" s="13">
        <v>65206</v>
      </c>
      <c r="F281" s="63" t="s">
        <v>384</v>
      </c>
    </row>
    <row r="282" ht="14.25" spans="1:6">
      <c r="A282" s="7" t="s">
        <v>808</v>
      </c>
      <c r="B282" s="8"/>
      <c r="C282" s="61" t="s">
        <v>578</v>
      </c>
      <c r="D282" s="61" t="s">
        <v>807</v>
      </c>
      <c r="E282" s="13">
        <v>38850</v>
      </c>
      <c r="F282" s="63" t="s">
        <v>384</v>
      </c>
    </row>
    <row r="283" ht="14.25" spans="1:6">
      <c r="A283" s="7" t="s">
        <v>809</v>
      </c>
      <c r="B283" s="8"/>
      <c r="C283" s="61" t="s">
        <v>810</v>
      </c>
      <c r="D283" s="61" t="s">
        <v>811</v>
      </c>
      <c r="E283" s="13">
        <v>71232</v>
      </c>
      <c r="F283" s="63" t="s">
        <v>812</v>
      </c>
    </row>
    <row r="284" ht="14.25" spans="1:6">
      <c r="A284" s="7" t="s">
        <v>813</v>
      </c>
      <c r="B284" s="8"/>
      <c r="C284" s="61" t="s">
        <v>814</v>
      </c>
      <c r="D284" s="61" t="s">
        <v>383</v>
      </c>
      <c r="E284" s="13">
        <v>287871.38</v>
      </c>
      <c r="F284" s="63" t="s">
        <v>384</v>
      </c>
    </row>
    <row r="285" ht="14.25" spans="1:6">
      <c r="A285" s="7" t="s">
        <v>815</v>
      </c>
      <c r="B285" s="8"/>
      <c r="C285" s="61" t="s">
        <v>816</v>
      </c>
      <c r="D285" s="61" t="s">
        <v>817</v>
      </c>
      <c r="E285" s="13">
        <v>62649</v>
      </c>
      <c r="F285" s="63" t="s">
        <v>388</v>
      </c>
    </row>
    <row r="286" ht="14.25" spans="1:6">
      <c r="A286" s="7" t="s">
        <v>818</v>
      </c>
      <c r="B286" s="8"/>
      <c r="C286" s="61" t="s">
        <v>578</v>
      </c>
      <c r="D286" s="61" t="s">
        <v>819</v>
      </c>
      <c r="E286" s="13">
        <v>30900</v>
      </c>
      <c r="F286" s="63" t="s">
        <v>388</v>
      </c>
    </row>
    <row r="287" ht="14.25" spans="1:6">
      <c r="A287" s="7" t="s">
        <v>820</v>
      </c>
      <c r="B287" s="8"/>
      <c r="C287" s="61" t="s">
        <v>821</v>
      </c>
      <c r="D287" s="61" t="s">
        <v>202</v>
      </c>
      <c r="E287" s="13">
        <v>443671.72</v>
      </c>
      <c r="F287" s="63" t="s">
        <v>822</v>
      </c>
    </row>
    <row r="288" ht="14.25" spans="1:6">
      <c r="A288" s="7" t="s">
        <v>823</v>
      </c>
      <c r="B288" s="8"/>
      <c r="C288" s="61" t="s">
        <v>440</v>
      </c>
      <c r="D288" s="61" t="s">
        <v>390</v>
      </c>
      <c r="E288" s="13">
        <v>34886</v>
      </c>
      <c r="F288" s="63" t="s">
        <v>391</v>
      </c>
    </row>
    <row r="289" ht="14.25" spans="1:6">
      <c r="A289" s="7" t="s">
        <v>824</v>
      </c>
      <c r="B289" s="8"/>
      <c r="C289" s="61" t="s">
        <v>621</v>
      </c>
      <c r="D289" s="61" t="s">
        <v>390</v>
      </c>
      <c r="E289" s="13">
        <v>17882</v>
      </c>
      <c r="F289" s="63" t="s">
        <v>391</v>
      </c>
    </row>
    <row r="290" ht="14.25" spans="1:6">
      <c r="A290" s="7" t="s">
        <v>825</v>
      </c>
      <c r="B290" s="8"/>
      <c r="C290" s="61" t="s">
        <v>826</v>
      </c>
      <c r="D290" s="61" t="s">
        <v>390</v>
      </c>
      <c r="E290" s="13">
        <v>32944</v>
      </c>
      <c r="F290" s="63" t="s">
        <v>391</v>
      </c>
    </row>
    <row r="291" ht="14.25" spans="1:6">
      <c r="A291" s="7" t="s">
        <v>827</v>
      </c>
      <c r="B291" s="8"/>
      <c r="C291" s="61" t="s">
        <v>497</v>
      </c>
      <c r="D291" s="61" t="s">
        <v>390</v>
      </c>
      <c r="E291" s="13">
        <v>238298.19</v>
      </c>
      <c r="F291" s="63" t="s">
        <v>391</v>
      </c>
    </row>
    <row r="292" ht="14.25" spans="1:6">
      <c r="A292" s="7" t="s">
        <v>828</v>
      </c>
      <c r="B292" s="8"/>
      <c r="C292" s="61" t="s">
        <v>494</v>
      </c>
      <c r="D292" s="61" t="s">
        <v>390</v>
      </c>
      <c r="E292" s="13">
        <v>127318</v>
      </c>
      <c r="F292" s="63" t="s">
        <v>391</v>
      </c>
    </row>
    <row r="293" ht="14.25" spans="1:6">
      <c r="A293" s="7" t="s">
        <v>829</v>
      </c>
      <c r="B293" s="8"/>
      <c r="C293" s="61" t="s">
        <v>578</v>
      </c>
      <c r="D293" s="61" t="s">
        <v>830</v>
      </c>
      <c r="E293" s="13">
        <v>29000</v>
      </c>
      <c r="F293" s="63" t="s">
        <v>831</v>
      </c>
    </row>
    <row r="294" ht="14.25" spans="1:6">
      <c r="A294" s="7" t="s">
        <v>18</v>
      </c>
      <c r="B294" s="8"/>
      <c r="C294" s="19"/>
      <c r="D294" s="8"/>
      <c r="E294" s="14">
        <f>SUM(E265:E293)</f>
        <v>3521868.29</v>
      </c>
      <c r="F294" s="19"/>
    </row>
    <row r="295" ht="14.25" spans="1:6">
      <c r="A295" s="7" t="s">
        <v>832</v>
      </c>
      <c r="B295" s="8" t="s">
        <v>399</v>
      </c>
      <c r="C295" s="61" t="s">
        <v>440</v>
      </c>
      <c r="D295" s="61" t="s">
        <v>454</v>
      </c>
      <c r="E295" s="13">
        <v>1780</v>
      </c>
      <c r="F295" s="19"/>
    </row>
    <row r="296" ht="14.25" spans="1:6">
      <c r="A296" s="7" t="s">
        <v>833</v>
      </c>
      <c r="B296" s="8"/>
      <c r="C296" s="61" t="s">
        <v>766</v>
      </c>
      <c r="D296" s="61" t="s">
        <v>834</v>
      </c>
      <c r="E296" s="13">
        <v>11700</v>
      </c>
      <c r="F296" s="19"/>
    </row>
    <row r="297" ht="14.25" spans="1:6">
      <c r="A297" s="7" t="s">
        <v>835</v>
      </c>
      <c r="B297" s="8"/>
      <c r="C297" s="61" t="s">
        <v>836</v>
      </c>
      <c r="D297" s="61" t="s">
        <v>834</v>
      </c>
      <c r="E297" s="13">
        <v>54675</v>
      </c>
      <c r="F297" s="19"/>
    </row>
    <row r="298" ht="14.25" spans="1:6">
      <c r="A298" s="7" t="s">
        <v>837</v>
      </c>
      <c r="B298" s="8"/>
      <c r="C298" s="61" t="s">
        <v>838</v>
      </c>
      <c r="D298" s="61" t="s">
        <v>401</v>
      </c>
      <c r="E298" s="13">
        <v>4236</v>
      </c>
      <c r="F298" s="19"/>
    </row>
    <row r="299" ht="14.25" spans="1:6">
      <c r="A299" s="7" t="s">
        <v>839</v>
      </c>
      <c r="B299" s="8"/>
      <c r="C299" s="61" t="s">
        <v>840</v>
      </c>
      <c r="D299" s="61" t="s">
        <v>404</v>
      </c>
      <c r="E299" s="13">
        <v>8250</v>
      </c>
      <c r="F299" s="19"/>
    </row>
    <row r="300" ht="14.25" spans="1:6">
      <c r="A300" s="7" t="s">
        <v>841</v>
      </c>
      <c r="B300" s="8"/>
      <c r="C300" s="61" t="s">
        <v>842</v>
      </c>
      <c r="D300" s="61" t="s">
        <v>843</v>
      </c>
      <c r="E300" s="13">
        <v>39252.98</v>
      </c>
      <c r="F300" s="19"/>
    </row>
    <row r="301" ht="14.25" spans="1:6">
      <c r="A301" s="7" t="s">
        <v>844</v>
      </c>
      <c r="B301" s="8"/>
      <c r="C301" s="61" t="s">
        <v>845</v>
      </c>
      <c r="D301" s="61" t="s">
        <v>202</v>
      </c>
      <c r="E301" s="13">
        <v>30000</v>
      </c>
      <c r="F301" s="19"/>
    </row>
    <row r="302" ht="14.25" spans="1:6">
      <c r="A302" s="7" t="s">
        <v>846</v>
      </c>
      <c r="B302" s="8"/>
      <c r="C302" s="61" t="s">
        <v>847</v>
      </c>
      <c r="D302" s="61" t="s">
        <v>848</v>
      </c>
      <c r="E302" s="13">
        <v>29235</v>
      </c>
      <c r="F302" s="19"/>
    </row>
    <row r="303" ht="14.25" spans="1:6">
      <c r="A303" s="7" t="s">
        <v>849</v>
      </c>
      <c r="B303" s="8"/>
      <c r="C303" s="61" t="s">
        <v>850</v>
      </c>
      <c r="D303" s="61" t="s">
        <v>447</v>
      </c>
      <c r="E303" s="13">
        <v>11360000</v>
      </c>
      <c r="F303" s="19"/>
    </row>
    <row r="304" ht="14.25" spans="1:6">
      <c r="A304" s="7" t="s">
        <v>851</v>
      </c>
      <c r="B304" s="8"/>
      <c r="C304" s="61" t="s">
        <v>852</v>
      </c>
      <c r="D304" s="61" t="s">
        <v>853</v>
      </c>
      <c r="E304" s="13">
        <v>14000</v>
      </c>
      <c r="F304" s="19"/>
    </row>
    <row r="305" spans="1:6">
      <c r="A305" s="29" t="s">
        <v>18</v>
      </c>
      <c r="B305" s="30"/>
      <c r="C305" s="31"/>
      <c r="D305" s="30"/>
      <c r="E305" s="32">
        <f>SUM(E295:E304)</f>
        <v>11553128.98</v>
      </c>
      <c r="F305" s="31"/>
    </row>
    <row r="306" spans="1:6">
      <c r="A306" s="29" t="s">
        <v>10</v>
      </c>
      <c r="B306" s="30"/>
      <c r="C306" s="31"/>
      <c r="D306" s="30"/>
      <c r="E306" s="33">
        <f>E6+E18+E60+E73+E103+E111+E130+E264+E294+E305</f>
        <v>131238596.78</v>
      </c>
      <c r="F306" s="31"/>
    </row>
  </sheetData>
  <mergeCells count="1">
    <mergeCell ref="A1:E1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E8" sqref="E8"/>
    </sheetView>
  </sheetViews>
  <sheetFormatPr defaultColWidth="9" defaultRowHeight="13.5" outlineLevelRow="7" outlineLevelCol="4"/>
  <cols>
    <col min="1" max="1" width="9" style="1"/>
    <col min="2" max="2" width="12" customWidth="1"/>
    <col min="3" max="3" width="32.125" customWidth="1"/>
    <col min="4" max="4" width="16.375" customWidth="1"/>
    <col min="5" max="5" width="19.5" customWidth="1"/>
  </cols>
  <sheetData>
    <row r="1" ht="20.25" spans="1:5">
      <c r="A1" s="2" t="s">
        <v>854</v>
      </c>
      <c r="B1" s="3"/>
      <c r="C1" s="3"/>
      <c r="D1" s="3"/>
      <c r="E1" s="3"/>
    </row>
    <row r="2" ht="14.25" spans="1:5">
      <c r="A2" s="4" t="s">
        <v>1</v>
      </c>
      <c r="B2" s="5" t="s">
        <v>12</v>
      </c>
      <c r="C2" s="6" t="s">
        <v>2</v>
      </c>
      <c r="D2" s="5" t="s">
        <v>4</v>
      </c>
      <c r="E2" s="5" t="s">
        <v>6</v>
      </c>
    </row>
    <row r="3" ht="14.25" spans="1:5">
      <c r="A3" s="7" t="s">
        <v>14</v>
      </c>
      <c r="B3" s="8" t="s">
        <v>15</v>
      </c>
      <c r="C3" s="63" t="s">
        <v>855</v>
      </c>
      <c r="D3" s="63" t="s">
        <v>856</v>
      </c>
      <c r="E3" s="10">
        <v>286500</v>
      </c>
    </row>
    <row r="4" ht="14.25" spans="1:5">
      <c r="A4" s="7" t="s">
        <v>19</v>
      </c>
      <c r="B4" s="8"/>
      <c r="C4" s="63" t="s">
        <v>857</v>
      </c>
      <c r="D4" s="63" t="s">
        <v>858</v>
      </c>
      <c r="E4" s="10">
        <v>24000</v>
      </c>
    </row>
    <row r="5" ht="14.25" spans="1:5">
      <c r="A5" s="7" t="s">
        <v>18</v>
      </c>
      <c r="B5" s="8"/>
      <c r="C5" s="9"/>
      <c r="D5" s="9"/>
      <c r="E5" s="11">
        <f>SUM(E3:E4)</f>
        <v>310500</v>
      </c>
    </row>
    <row r="6" ht="14.25" spans="1:5">
      <c r="A6" s="7" t="s">
        <v>23</v>
      </c>
      <c r="B6" s="8" t="s">
        <v>20</v>
      </c>
      <c r="C6" s="61" t="s">
        <v>859</v>
      </c>
      <c r="D6" s="61" t="s">
        <v>55</v>
      </c>
      <c r="E6" s="13">
        <v>20800</v>
      </c>
    </row>
    <row r="7" ht="14.25" spans="1:5">
      <c r="A7" s="7" t="s">
        <v>18</v>
      </c>
      <c r="B7" s="8"/>
      <c r="C7" s="8"/>
      <c r="D7" s="8"/>
      <c r="E7" s="14">
        <f>SUM(E6:E6)</f>
        <v>20800</v>
      </c>
    </row>
    <row r="8" ht="14.25" spans="1:5">
      <c r="A8" s="7" t="s">
        <v>10</v>
      </c>
      <c r="B8" s="8"/>
      <c r="C8" s="8"/>
      <c r="D8" s="8"/>
      <c r="E8" s="14">
        <f>E5+E7</f>
        <v>331300</v>
      </c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</vt:lpstr>
      <vt:lpstr>房屋建筑物</vt:lpstr>
      <vt:lpstr>构筑物</vt:lpstr>
      <vt:lpstr>简易房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ZYuNLiAnG</cp:lastModifiedBy>
  <dcterms:created xsi:type="dcterms:W3CDTF">2022-12-07T02:25:00Z</dcterms:created>
  <dcterms:modified xsi:type="dcterms:W3CDTF">2023-11-30T01:01:43Z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FA327A4058E84116B3B076305E59B28C_13</vt:lpwstr>
  </property>
  <property fmtid="{D5CDD505-2E9C-101B-9397-08002B2CF9AE}" pid="3" name="KSOProductBuildVer">
    <vt:lpwstr>2052-12.1.0.15990</vt:lpwstr>
  </property>
</Properties>
</file>